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2135"/>
  </bookViews>
  <sheets>
    <sheet name="SOH" sheetId="2" r:id="rId1"/>
    <sheet name="PRODUCT IMAGE" sheetId="3" r:id="rId2"/>
    <sheet name="PIVOT" sheetId="4" r:id="rId3"/>
    <sheet name="AGE" sheetId="5" state="hidden" r:id="rId4"/>
  </sheets>
  <definedNames>
    <definedName name="_xlnm._FilterDatabase" localSheetId="1" hidden="1">'PRODUCT IMAGE'!$A$2:$F$2</definedName>
    <definedName name="_xlnm._FilterDatabase" localSheetId="0" hidden="1">SOH!$A$2:$N$118</definedName>
  </definedNames>
  <calcPr calcId="191029"/>
  <pivotCaches>
    <pivotCache cacheId="0" r:id="rId5"/>
    <pivotCache cacheId="1" r:id="rId6"/>
  </pivotCaches>
</workbook>
</file>

<file path=xl/calcChain.xml><?xml version="1.0" encoding="utf-8"?>
<calcChain xmlns="http://schemas.openxmlformats.org/spreadsheetml/2006/main">
  <c r="G1" i="2" l="1"/>
  <c r="F1" i="3"/>
  <c r="M1" i="2"/>
  <c r="C1" i="3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</calcChain>
</file>

<file path=xl/sharedStrings.xml><?xml version="1.0" encoding="utf-8"?>
<sst xmlns="http://schemas.openxmlformats.org/spreadsheetml/2006/main" count="1500" uniqueCount="550">
  <si>
    <t>KMCBS04</t>
  </si>
  <si>
    <t>BNBE</t>
  </si>
  <si>
    <t>CLASSICS PRINT</t>
  </si>
  <si>
    <t>NEW DONNY</t>
  </si>
  <si>
    <t>ENDLESS BL EMB</t>
  </si>
  <si>
    <t>KKABA28</t>
  </si>
  <si>
    <t>VY/C</t>
  </si>
  <si>
    <t>K.ORIGIN FC AC</t>
  </si>
  <si>
    <t>LEONIE S</t>
  </si>
  <si>
    <t>VIVID YELLOW C</t>
  </si>
  <si>
    <t>RPRC</t>
  </si>
  <si>
    <t>RAPID RED C</t>
  </si>
  <si>
    <t>KKBBT10</t>
  </si>
  <si>
    <t>UB/P</t>
  </si>
  <si>
    <t>SEDONA</t>
  </si>
  <si>
    <t>URBAN PALM</t>
  </si>
  <si>
    <t>KKABT10</t>
  </si>
  <si>
    <t>SPKD</t>
  </si>
  <si>
    <t>SPECKLED</t>
  </si>
  <si>
    <t>KLABS22</t>
  </si>
  <si>
    <t>DPDN</t>
  </si>
  <si>
    <t>EDGELAND</t>
  </si>
  <si>
    <t>FOSTER</t>
  </si>
  <si>
    <t>DEEP DENIM</t>
  </si>
  <si>
    <t>KICBA19</t>
  </si>
  <si>
    <t>TDH</t>
  </si>
  <si>
    <t>RUST</t>
  </si>
  <si>
    <t>MONKEY FRIENDS</t>
  </si>
  <si>
    <t>ICHIWA S</t>
  </si>
  <si>
    <t>TODDLERHERO</t>
  </si>
  <si>
    <t>TGH</t>
  </si>
  <si>
    <t>TODDLERGIRLHERO</t>
  </si>
  <si>
    <t>KMABS36</t>
  </si>
  <si>
    <t>SWTN</t>
  </si>
  <si>
    <t>KLCBT23</t>
  </si>
  <si>
    <t>DUPI</t>
  </si>
  <si>
    <t>KMBBS09</t>
  </si>
  <si>
    <t>MLGB</t>
  </si>
  <si>
    <t>MUZE</t>
  </si>
  <si>
    <t>INAKI S</t>
  </si>
  <si>
    <t>STRAW TAN BL</t>
  </si>
  <si>
    <t>KIPLING LIMITED EDITION</t>
  </si>
  <si>
    <t>NEW HIPHURRAY</t>
  </si>
  <si>
    <t>DUO PINK INK BL</t>
  </si>
  <si>
    <t>MELANGE BLOCK</t>
  </si>
  <si>
    <t>KICBA15</t>
  </si>
  <si>
    <t>CLAS CHALLENGER</t>
  </si>
  <si>
    <t>KKABW02</t>
  </si>
  <si>
    <t>GBP</t>
  </si>
  <si>
    <t>CLASSICS PEPPERY</t>
  </si>
  <si>
    <t>OVANDO</t>
  </si>
  <si>
    <t>GREY BEIGE PEP</t>
  </si>
  <si>
    <t>KMABT26</t>
  </si>
  <si>
    <t>SN/PB</t>
  </si>
  <si>
    <t>REY</t>
  </si>
  <si>
    <t>THAIS</t>
  </si>
  <si>
    <t>SERENE NAVY PB</t>
  </si>
  <si>
    <t>KLABS18</t>
  </si>
  <si>
    <t>DONNY</t>
  </si>
  <si>
    <t>MY/PB</t>
  </si>
  <si>
    <t>KICBA21</t>
  </si>
  <si>
    <t>MAIZE YELLOW PB</t>
  </si>
  <si>
    <t>MICAH</t>
  </si>
  <si>
    <t>KIABA31</t>
  </si>
  <si>
    <t>P/SM</t>
  </si>
  <si>
    <t>KMABS45</t>
  </si>
  <si>
    <t>KMABS35</t>
  </si>
  <si>
    <t>PINK SUMMER POP</t>
    <phoneticPr fontId="2" type="noConversion"/>
  </si>
  <si>
    <t>INAKI</t>
  </si>
  <si>
    <t>KLBBA01</t>
  </si>
  <si>
    <t>ABBL</t>
  </si>
  <si>
    <t>ACTIVE</t>
  </si>
  <si>
    <t>DELIA</t>
  </si>
  <si>
    <t>AERIAL BLUE BL</t>
  </si>
  <si>
    <t>KMABS46</t>
  </si>
  <si>
    <t>XANDRA</t>
  </si>
  <si>
    <t>KKABW01</t>
  </si>
  <si>
    <t>SCBLO</t>
  </si>
  <si>
    <t>K.ORIGIN</t>
  </si>
  <si>
    <t>YASEMINA XL</t>
  </si>
  <si>
    <t>SATIN CAMO BLUE O</t>
  </si>
  <si>
    <t>KMABT25</t>
  </si>
  <si>
    <t>MASHA</t>
  </si>
  <si>
    <t>KJABA01</t>
  </si>
  <si>
    <t>B/LP</t>
  </si>
  <si>
    <t>KIABA29</t>
  </si>
  <si>
    <t>KMBBS08</t>
  </si>
  <si>
    <t>KJABA13</t>
  </si>
  <si>
    <t>BLUE LOLLIPOP</t>
    <phoneticPr fontId="2" type="noConversion"/>
  </si>
  <si>
    <t>BLUE LOLLIPOP</t>
  </si>
  <si>
    <t>KIABA32</t>
  </si>
  <si>
    <t>SHADOW</t>
  </si>
  <si>
    <t>PINK SUMMER POP</t>
  </si>
  <si>
    <t>CL</t>
  </si>
  <si>
    <t>CHARCOAL</t>
  </si>
  <si>
    <t>KKCBT01</t>
  </si>
  <si>
    <t>SFPD</t>
  </si>
  <si>
    <t>KJABA03</t>
  </si>
  <si>
    <t>KJABA16</t>
  </si>
  <si>
    <t>ALMATO</t>
  </si>
  <si>
    <t>SOFT PLAID</t>
  </si>
  <si>
    <t>EMEES</t>
  </si>
  <si>
    <t>KICBA25</t>
  </si>
  <si>
    <t>KKABS05</t>
  </si>
  <si>
    <t>ALVAR</t>
  </si>
  <si>
    <t>KLDBA08</t>
  </si>
  <si>
    <t>DMDE</t>
  </si>
  <si>
    <t>KKABT22</t>
  </si>
  <si>
    <t>CR/P</t>
  </si>
  <si>
    <t>DIAMOND EMB</t>
  </si>
  <si>
    <t>PAKA +</t>
  </si>
  <si>
    <t>LERIA</t>
  </si>
  <si>
    <t>CORAL PINK</t>
  </si>
  <si>
    <t>KLDBS07</t>
  </si>
  <si>
    <t>ETKA S</t>
  </si>
  <si>
    <t>P/WG</t>
  </si>
  <si>
    <t>KLCBA25</t>
  </si>
  <si>
    <t>SPRB</t>
  </si>
  <si>
    <t>KMCBS02</t>
  </si>
  <si>
    <t>URCH</t>
  </si>
  <si>
    <t>PINK WINGS</t>
    <phoneticPr fontId="2" type="noConversion"/>
  </si>
  <si>
    <t>SONNIE</t>
  </si>
  <si>
    <t>SPLASH RED BL</t>
  </si>
  <si>
    <t>AFIA</t>
  </si>
  <si>
    <t>URBAN CHEVRON</t>
  </si>
  <si>
    <t>BKFL</t>
  </si>
  <si>
    <t>BLACK FL</t>
  </si>
  <si>
    <t>KKDBA08</t>
  </si>
  <si>
    <t>PFBL</t>
  </si>
  <si>
    <t>TSBL</t>
  </si>
  <si>
    <t>CLASSICS FC</t>
  </si>
  <si>
    <t>PIXY FROST BL</t>
  </si>
  <si>
    <t>TEAL SIAM BL</t>
  </si>
  <si>
    <t>KICBA07</t>
  </si>
  <si>
    <t>SP/W</t>
  </si>
  <si>
    <t>KLCBT30</t>
  </si>
  <si>
    <t>KPBL</t>
  </si>
  <si>
    <t>KLCBA32</t>
  </si>
  <si>
    <t>BASIC</t>
  </si>
  <si>
    <t>SPICY RED WEB</t>
  </si>
  <si>
    <t>TRICOTE</t>
  </si>
  <si>
    <t>ADAO</t>
  </si>
  <si>
    <t>KEIKO PLAID BL</t>
  </si>
  <si>
    <t>GPKB</t>
  </si>
  <si>
    <t>KIABA33</t>
  </si>
  <si>
    <t>GREY P KEIKO BL</t>
  </si>
  <si>
    <t>CAITY</t>
  </si>
  <si>
    <t>KMABS37</t>
  </si>
  <si>
    <t>SINTA</t>
  </si>
  <si>
    <t>CSB</t>
  </si>
  <si>
    <t>COOL STAR BOY</t>
  </si>
  <si>
    <t>KLCBS39</t>
  </si>
  <si>
    <t>ABANU M</t>
  </si>
  <si>
    <t>BASIC PRINT</t>
  </si>
  <si>
    <t>CSG</t>
  </si>
  <si>
    <t>COOL STAR GIRL</t>
  </si>
  <si>
    <t>KLCBT32</t>
  </si>
  <si>
    <t>OLINATKA</t>
  </si>
  <si>
    <t>GHIZLANE</t>
  </si>
  <si>
    <t>KNABA15</t>
  </si>
  <si>
    <t>ASLI</t>
  </si>
  <si>
    <t>SS23</t>
  </si>
  <si>
    <t>KIPLING X ANNA SUI ACTIVE</t>
  </si>
  <si>
    <t>DELIA MINI</t>
  </si>
  <si>
    <t>ANNA SUI LILAC</t>
  </si>
  <si>
    <t>KNABR04</t>
  </si>
  <si>
    <t>MJ/MP</t>
  </si>
  <si>
    <t>KIPLING X MINJU KIM</t>
  </si>
  <si>
    <t>ART M</t>
  </si>
  <si>
    <t>MINJU MULTI PRT</t>
  </si>
  <si>
    <t>KNCBR06</t>
  </si>
  <si>
    <t>DGDP</t>
  </si>
  <si>
    <t>FW23</t>
  </si>
  <si>
    <t>PEANUTS</t>
  </si>
  <si>
    <t>ART M PET BAG</t>
  </si>
  <si>
    <t>DOGGY DENIM PRT</t>
  </si>
  <si>
    <t>KOCBS35</t>
  </si>
  <si>
    <t>MGBK</t>
  </si>
  <si>
    <t>FW24</t>
  </si>
  <si>
    <t>HARRY POTTER X KIPLING</t>
  </si>
  <si>
    <t>MEAVE</t>
  </si>
  <si>
    <t>MAGICAL BLACK</t>
  </si>
  <si>
    <t>KNCBS37</t>
  </si>
  <si>
    <t>ELVIN</t>
  </si>
  <si>
    <t>GDMG</t>
  </si>
  <si>
    <t>KIPLING X WICKED</t>
  </si>
  <si>
    <t>GRADIENT MAGIC</t>
  </si>
  <si>
    <t>KNCBS39</t>
  </si>
  <si>
    <t>RROF</t>
  </si>
  <si>
    <t>RED HOUSE BAG</t>
  </si>
  <si>
    <t>RED ROOF</t>
  </si>
  <si>
    <t>KOCBS43</t>
  </si>
  <si>
    <t>GLMG</t>
  </si>
  <si>
    <t>HEARTY XBODY</t>
  </si>
  <si>
    <t>GLITTER MAGIC</t>
  </si>
  <si>
    <t>KNCBS38</t>
  </si>
  <si>
    <t>RIRI</t>
  </si>
  <si>
    <t>KNABS04</t>
  </si>
  <si>
    <t>ABANU</t>
  </si>
  <si>
    <t>KNCBS29</t>
  </si>
  <si>
    <t>GLLC</t>
  </si>
  <si>
    <t>EMILY IN PARIS</t>
  </si>
  <si>
    <t>GLOSSY LILAC</t>
  </si>
  <si>
    <t>KNCBS31</t>
  </si>
  <si>
    <t>BINA M</t>
  </si>
  <si>
    <t>KNCBS28</t>
  </si>
  <si>
    <t>FRLC</t>
  </si>
  <si>
    <t>AMINDA</t>
  </si>
  <si>
    <t>FURRY LILAC</t>
  </si>
  <si>
    <t>KNCBS30</t>
  </si>
  <si>
    <t>MILDA</t>
  </si>
  <si>
    <t>KNABS34</t>
  </si>
  <si>
    <t>KNABS44</t>
  </si>
  <si>
    <t>RBPK</t>
  </si>
  <si>
    <t>KIPLING X HELLO KITTY</t>
  </si>
  <si>
    <t>RABBIT PINK</t>
  </si>
  <si>
    <t>KNCBS27</t>
  </si>
  <si>
    <t>KNABS47</t>
  </si>
  <si>
    <t>JOZI</t>
  </si>
  <si>
    <t>TALLY</t>
  </si>
  <si>
    <t>KNABR03</t>
  </si>
  <si>
    <t>KNABT06</t>
  </si>
  <si>
    <t>KALA MINI</t>
  </si>
  <si>
    <t>KNABT04</t>
  </si>
  <si>
    <t>JIHOON</t>
  </si>
  <si>
    <t>KOCBS32</t>
  </si>
  <si>
    <t>KNABS29</t>
  </si>
  <si>
    <t>GABBIE S</t>
  </si>
  <si>
    <t>KNCBT17</t>
  </si>
  <si>
    <t>MERITA S</t>
  </si>
  <si>
    <t>KNABA16</t>
  </si>
  <si>
    <t>RBBK</t>
  </si>
  <si>
    <t>RABBIT BLACK</t>
  </si>
  <si>
    <t>KNABA09</t>
  </si>
  <si>
    <t>DELIA KIM</t>
  </si>
  <si>
    <t>KNCBT09</t>
  </si>
  <si>
    <t>FKFR</t>
  </si>
  <si>
    <t>FRIDA K</t>
  </si>
  <si>
    <t>BINA</t>
  </si>
  <si>
    <t>FK FLORAL</t>
  </si>
  <si>
    <t>KNABY01</t>
  </si>
  <si>
    <t>CURIOSITY S</t>
  </si>
  <si>
    <t>KNABB01</t>
  </si>
  <si>
    <t>GLEAM S</t>
  </si>
  <si>
    <t>KIBBA03</t>
  </si>
  <si>
    <t>DG/B</t>
  </si>
  <si>
    <t>CITY PACK</t>
  </si>
  <si>
    <t>DOGGY BLUE</t>
  </si>
  <si>
    <t>KMCBA23</t>
  </si>
  <si>
    <t>PTBO</t>
  </si>
  <si>
    <t>KIPLING X PANTONE</t>
  </si>
  <si>
    <t>CURTIS L</t>
  </si>
  <si>
    <t>PANTONE BLOCK</t>
  </si>
  <si>
    <t>KMBBA06</t>
  </si>
  <si>
    <t>OMTV</t>
  </si>
  <si>
    <t>KIPLING X MTV</t>
  </si>
  <si>
    <t>OVERSIZED MTV</t>
  </si>
  <si>
    <t>KIABA37</t>
  </si>
  <si>
    <t>KICBA18</t>
  </si>
  <si>
    <t>KJABA12</t>
  </si>
  <si>
    <t>KICBA08</t>
  </si>
  <si>
    <t>BO/F</t>
  </si>
  <si>
    <t>BOLD FLOWER</t>
  </si>
  <si>
    <t>N/MB</t>
  </si>
  <si>
    <t>KIPLING TWIST</t>
  </si>
  <si>
    <t>ON A ROLL</t>
  </si>
  <si>
    <t>NEW MISTY BLUE</t>
  </si>
  <si>
    <t>KIBBS36</t>
  </si>
  <si>
    <t>READY NOW</t>
  </si>
  <si>
    <t>SO/K</t>
  </si>
  <si>
    <t>STRONG BLACK</t>
  </si>
  <si>
    <t>KMABS33</t>
  </si>
  <si>
    <t>WS/JQ</t>
  </si>
  <si>
    <t>KIPLING X WOODSTOCK</t>
  </si>
  <si>
    <t>SUPERFUN</t>
  </si>
  <si>
    <t>WOODSTOCK JQ</t>
  </si>
  <si>
    <t>KMABA13</t>
  </si>
  <si>
    <t>VG/BL</t>
  </si>
  <si>
    <t>K.VALLEY</t>
  </si>
  <si>
    <t>XAVI</t>
  </si>
  <si>
    <t>VALLEY GREY BL</t>
  </si>
  <si>
    <t>VY/BL</t>
  </si>
  <si>
    <t>VALLEY YELL BL</t>
  </si>
  <si>
    <t>KMBBW01</t>
  </si>
  <si>
    <t>SKU#</t>
    <phoneticPr fontId="2" type="noConversion"/>
  </si>
  <si>
    <t>EAN CODE</t>
    <phoneticPr fontId="2" type="noConversion"/>
  </si>
  <si>
    <t>CUSTOM CODE</t>
    <phoneticPr fontId="2" type="noConversion"/>
  </si>
  <si>
    <t>FW22</t>
  </si>
  <si>
    <t>SS20</t>
  </si>
  <si>
    <t>SS21</t>
  </si>
  <si>
    <t>SS18</t>
  </si>
  <si>
    <t xml:space="preserve">SS22 </t>
  </si>
  <si>
    <t>FW21</t>
  </si>
  <si>
    <t>HPS 17</t>
  </si>
  <si>
    <t>AW18</t>
  </si>
  <si>
    <t>FW20</t>
  </si>
  <si>
    <t>MINJU MULTI PRT</t>
    <phoneticPr fontId="2" type="noConversion"/>
  </si>
  <si>
    <t>KICBA18</t>
    <phoneticPr fontId="2" type="noConversion"/>
  </si>
  <si>
    <t>KJABA12</t>
    <phoneticPr fontId="2" type="noConversion"/>
  </si>
  <si>
    <t>KNABT04</t>
    <phoneticPr fontId="2" type="noConversion"/>
  </si>
  <si>
    <t>KNCBS27</t>
    <phoneticPr fontId="2" type="noConversion"/>
  </si>
  <si>
    <t>KIBBA21</t>
    <phoneticPr fontId="2" type="noConversion"/>
  </si>
  <si>
    <t>K7163025Z</t>
  </si>
  <si>
    <t>K0012325Z</t>
  </si>
  <si>
    <t>K7257025Z</t>
  </si>
  <si>
    <t>K0012326B</t>
  </si>
  <si>
    <t>K7063525Z</t>
  </si>
  <si>
    <t>K7063526B</t>
  </si>
  <si>
    <t>K1644706Y</t>
  </si>
  <si>
    <t>K1214706O</t>
  </si>
  <si>
    <t>K7018626B</t>
  </si>
  <si>
    <t>K7018625Z</t>
  </si>
  <si>
    <t>K1548724X</t>
  </si>
  <si>
    <t>K1328709R</t>
  </si>
  <si>
    <t>K1431709R</t>
  </si>
  <si>
    <t>K14317U90</t>
  </si>
  <si>
    <t>K7163026B</t>
    <phoneticPr fontId="2" type="noConversion"/>
  </si>
  <si>
    <t>5400597194284</t>
  </si>
  <si>
    <t>4202929190</t>
  </si>
  <si>
    <t>5400597187606</t>
  </si>
  <si>
    <t>5400806496895</t>
  </si>
  <si>
    <t>5400597189594</t>
  </si>
  <si>
    <t>5400597191559</t>
  </si>
  <si>
    <t>4202229090</t>
  </si>
  <si>
    <t>5400597191542</t>
  </si>
  <si>
    <t>K0012366F</t>
  </si>
  <si>
    <t>K7163066F</t>
  </si>
  <si>
    <t>KI267966F</t>
  </si>
  <si>
    <t>K7063566F</t>
  </si>
  <si>
    <t>K7018666F</t>
  </si>
  <si>
    <t>K7018660G</t>
  </si>
  <si>
    <t>K7018660Z</t>
  </si>
  <si>
    <t>5400806207286</t>
  </si>
  <si>
    <t>5400806213164</t>
  </si>
  <si>
    <t>5400806206661</t>
  </si>
  <si>
    <t>5400806212983</t>
  </si>
  <si>
    <t>5400806212853</t>
  </si>
  <si>
    <t>5400806212839</t>
  </si>
  <si>
    <t>5400806212846</t>
  </si>
  <si>
    <t>K72570R50</t>
  </si>
  <si>
    <t>K71630R50</t>
  </si>
  <si>
    <t>K70635R50</t>
  </si>
  <si>
    <t>K7163014C</t>
  </si>
  <si>
    <t>K72583R50</t>
  </si>
  <si>
    <t>K70186R50</t>
  </si>
  <si>
    <t>5400552754003</t>
  </si>
  <si>
    <t>5400597695019</t>
  </si>
  <si>
    <t>5400597695163</t>
  </si>
  <si>
    <t>5400597694937</t>
  </si>
  <si>
    <t>KI7000V15</t>
  </si>
  <si>
    <t>5400879250943</t>
  </si>
  <si>
    <t>KI7000K75</t>
  </si>
  <si>
    <t>5400879250936</t>
  </si>
  <si>
    <t>KI460249O</t>
  </si>
  <si>
    <t>192825856471</t>
  </si>
  <si>
    <t>KI460248X</t>
  </si>
  <si>
    <t>5400879271306</t>
  </si>
  <si>
    <t>5400879248278</t>
  </si>
  <si>
    <t>KI460453I</t>
  </si>
  <si>
    <t>5400879244867</t>
  </si>
  <si>
    <t>KI5471K75</t>
  </si>
  <si>
    <t>5400879247363</t>
  </si>
  <si>
    <t>KI5471V15</t>
  </si>
  <si>
    <t>5400879247370</t>
  </si>
  <si>
    <t>KI586929V</t>
  </si>
  <si>
    <t>5400879248261</t>
  </si>
  <si>
    <t>KI690748X</t>
  </si>
  <si>
    <t>5400879250721</t>
  </si>
  <si>
    <t>KI268156L</t>
  </si>
  <si>
    <t>5400879240135</t>
  </si>
  <si>
    <t>KI586947O</t>
    <phoneticPr fontId="2" type="noConversion"/>
  </si>
  <si>
    <t>4202929890</t>
  </si>
  <si>
    <t>KI4374F42</t>
  </si>
  <si>
    <t>194901146346</t>
  </si>
  <si>
    <t>KI6567L59</t>
  </si>
  <si>
    <t>194901146261</t>
  </si>
  <si>
    <t>KI7102W52</t>
  </si>
  <si>
    <t>194902874231</t>
  </si>
  <si>
    <t>4202329090</t>
  </si>
  <si>
    <t>KI7102M92</t>
  </si>
  <si>
    <t>194902874118</t>
  </si>
  <si>
    <t>KI5924W52</t>
  </si>
  <si>
    <t>194902879519</t>
  </si>
  <si>
    <t>KI6122V27</t>
  </si>
  <si>
    <t>194902876174</t>
  </si>
  <si>
    <t>KI5096Z89</t>
  </si>
  <si>
    <t>196009388406</t>
  </si>
  <si>
    <t>KI6292F70</t>
  </si>
  <si>
    <t>195441694670</t>
  </si>
  <si>
    <t>KI5240F70</t>
  </si>
  <si>
    <t>195441693482</t>
  </si>
  <si>
    <t>KI5495Z07</t>
  </si>
  <si>
    <t>195441811510</t>
  </si>
  <si>
    <t>KI549582Y</t>
  </si>
  <si>
    <t>193391926391</t>
  </si>
  <si>
    <t>KI57360KH</t>
  </si>
  <si>
    <t>196010477656</t>
  </si>
  <si>
    <t>KI74040KH</t>
  </si>
  <si>
    <t>196010477687</t>
  </si>
  <si>
    <t>KI57360JB</t>
  </si>
  <si>
    <t>196010477458</t>
  </si>
  <si>
    <t>KI74040JB</t>
  </si>
  <si>
    <t>196010477557</t>
  </si>
  <si>
    <t>KI28810KH</t>
  </si>
  <si>
    <t>196010477564</t>
  </si>
  <si>
    <t>KI28810JB</t>
  </si>
  <si>
    <t>196010477526</t>
  </si>
  <si>
    <t>KI40290KH</t>
  </si>
  <si>
    <t>196010477502</t>
  </si>
  <si>
    <t>KI40290JB</t>
  </si>
  <si>
    <t>196010477496</t>
  </si>
  <si>
    <t>KPKI4892V95KI4892</t>
  </si>
  <si>
    <t>KPKI4892T43KI4892</t>
  </si>
  <si>
    <t>KPKI5636T46KI5636</t>
  </si>
  <si>
    <t>KPKI563666CKI5636</t>
  </si>
  <si>
    <t>KPKI3782V95KI3782</t>
  </si>
  <si>
    <t>KPKI3782T43KI3782</t>
  </si>
  <si>
    <t>KPKI6330V95KI6330</t>
  </si>
  <si>
    <t>KPKI3552M3KKI3552</t>
  </si>
  <si>
    <t>KPKI602686UKI6026</t>
  </si>
  <si>
    <t>KPKI7008Q98KI7008</t>
  </si>
  <si>
    <t>KPKI7008P8PKI7008</t>
  </si>
  <si>
    <t>KPKI6773M3KKI6773</t>
  </si>
  <si>
    <t>4202221000</t>
  </si>
  <si>
    <t>KPKI6779T46KI6779</t>
  </si>
  <si>
    <t>KPKI6779V65KI6779</t>
  </si>
  <si>
    <t>KPKI4860V65KI4860</t>
  </si>
  <si>
    <t>KPKI6495V65KI6495</t>
  </si>
  <si>
    <t>KPKI5636V65KI5636</t>
  </si>
  <si>
    <t>KPKI4860T46KI4860</t>
  </si>
  <si>
    <t>196013332112</t>
  </si>
  <si>
    <t>196013332136</t>
  </si>
  <si>
    <t>196013324421</t>
  </si>
  <si>
    <t>196013324414</t>
  </si>
  <si>
    <t>196013324513</t>
  </si>
  <si>
    <t>196013335649</t>
  </si>
  <si>
    <t>196013334994</t>
  </si>
  <si>
    <t>196013324582</t>
  </si>
  <si>
    <t>196013324520</t>
  </si>
  <si>
    <t>196013324445</t>
  </si>
  <si>
    <t>196013335571</t>
  </si>
  <si>
    <t>195441812067</t>
  </si>
  <si>
    <t>196013333478</t>
  </si>
  <si>
    <t>196246025928</t>
  </si>
  <si>
    <t>196013335175</t>
  </si>
  <si>
    <t>196013333799</t>
  </si>
  <si>
    <t>196013333911</t>
  </si>
  <si>
    <t>KI4213Y36</t>
    <phoneticPr fontId="2" type="noConversion"/>
  </si>
  <si>
    <t>KI5042V44</t>
  </si>
  <si>
    <t>KI6021U77</t>
  </si>
  <si>
    <t>KI7610AS6</t>
  </si>
  <si>
    <t>KI3992P98</t>
  </si>
  <si>
    <t>KI7775AS6</t>
  </si>
  <si>
    <t>KI7839P98</t>
  </si>
  <si>
    <t>KI28972PR</t>
  </si>
  <si>
    <t>KI7831AS6</t>
  </si>
  <si>
    <t>KI7612AS6</t>
  </si>
  <si>
    <t>KI31092PR</t>
  </si>
  <si>
    <t>KI3745P98</t>
  </si>
  <si>
    <t>KI7556AS6</t>
  </si>
  <si>
    <t>KI62347KB</t>
  </si>
  <si>
    <t>KI3378P98</t>
  </si>
  <si>
    <t>KI31097KB</t>
  </si>
  <si>
    <t>KI5812P98</t>
  </si>
  <si>
    <t>KI7977P98</t>
  </si>
  <si>
    <t>4202121900</t>
  </si>
  <si>
    <t>KI7509PE5</t>
  </si>
  <si>
    <t>194904999789</t>
  </si>
  <si>
    <t>KI7632PE5</t>
  </si>
  <si>
    <t>194904999758</t>
  </si>
  <si>
    <t>KI7771PE9</t>
  </si>
  <si>
    <t>194904999765</t>
  </si>
  <si>
    <t>KI7661PE5</t>
  </si>
  <si>
    <t>194904999772</t>
  </si>
  <si>
    <t>KI7261EM9</t>
  </si>
  <si>
    <t>195436956929</t>
  </si>
  <si>
    <t>KI3852EM9</t>
  </si>
  <si>
    <t>195436956868</t>
  </si>
  <si>
    <t>KI3831EM3</t>
  </si>
  <si>
    <t>195438925787</t>
  </si>
  <si>
    <t>KI5726EM9</t>
  </si>
  <si>
    <t>195436956899</t>
  </si>
  <si>
    <t>KI6577EM3</t>
  </si>
  <si>
    <t>195436957001</t>
  </si>
  <si>
    <t>KI7714PE5</t>
  </si>
  <si>
    <t>194904999833</t>
  </si>
  <si>
    <t>KI75983NF</t>
  </si>
  <si>
    <t>194113903225</t>
  </si>
  <si>
    <t>42029260</t>
  </si>
  <si>
    <t>42022220</t>
  </si>
  <si>
    <t>KI67109HP</t>
  </si>
  <si>
    <t>196010923962</t>
  </si>
  <si>
    <t>KPKI50884LW1</t>
  </si>
  <si>
    <t>KPKI70412PW1</t>
  </si>
  <si>
    <t>196011984948</t>
  </si>
  <si>
    <t>196011984887</t>
  </si>
  <si>
    <t>5400806450255</t>
  </si>
  <si>
    <t>5400806450248</t>
  </si>
  <si>
    <t>5400806448559</t>
  </si>
  <si>
    <t>5400806450279</t>
  </si>
  <si>
    <t>5400806448566</t>
  </si>
  <si>
    <t>5400806450217</t>
  </si>
  <si>
    <t>5400806450224</t>
  </si>
  <si>
    <t>5400806450194</t>
  </si>
  <si>
    <t>5400806450187</t>
  </si>
  <si>
    <t>CLAS CHALLENGER</t>
    <phoneticPr fontId="2" type="noConversion"/>
  </si>
  <si>
    <t>GREY P KEIKO BL</t>
    <phoneticPr fontId="2" type="noConversion"/>
  </si>
  <si>
    <t>KR CODE1</t>
    <phoneticPr fontId="2" type="noConversion"/>
  </si>
  <si>
    <t>KR CODE2</t>
    <phoneticPr fontId="2" type="noConversion"/>
  </si>
  <si>
    <t>KR CODE3</t>
    <phoneticPr fontId="2" type="noConversion"/>
  </si>
  <si>
    <t>YEAR</t>
    <phoneticPr fontId="2" type="noConversion"/>
  </si>
  <si>
    <t>SEASON</t>
    <phoneticPr fontId="2" type="noConversion"/>
  </si>
  <si>
    <t>COLLECTION</t>
    <phoneticPr fontId="2" type="noConversion"/>
  </si>
  <si>
    <t>STYLE NAME</t>
    <phoneticPr fontId="2" type="noConversion"/>
  </si>
  <si>
    <t>COLOR NAME</t>
    <phoneticPr fontId="2" type="noConversion"/>
  </si>
  <si>
    <t>QTY</t>
    <phoneticPr fontId="2" type="noConversion"/>
  </si>
  <si>
    <t>IMAGE</t>
    <phoneticPr fontId="2" type="noConversion"/>
  </si>
  <si>
    <t>PINK WINGS</t>
  </si>
  <si>
    <t>COLLECTION</t>
  </si>
  <si>
    <t>STYLE NAME</t>
  </si>
  <si>
    <t>COLOR NAME</t>
  </si>
  <si>
    <t>K1214706O</t>
    <phoneticPr fontId="2" type="noConversion"/>
  </si>
  <si>
    <t>K7163026B</t>
  </si>
  <si>
    <t>KI4213Y36</t>
  </si>
  <si>
    <t>KI586947O</t>
  </si>
  <si>
    <t>SEDONA</t>
    <phoneticPr fontId="2" type="noConversion"/>
  </si>
  <si>
    <t>CAITY</t>
    <phoneticPr fontId="2" type="noConversion"/>
  </si>
  <si>
    <t>TODDLERGIRLHERO</t>
    <phoneticPr fontId="2" type="noConversion"/>
  </si>
  <si>
    <t>GHIZLANE</t>
    <phoneticPr fontId="2" type="noConversion"/>
  </si>
  <si>
    <t>ICHIWA S</t>
    <phoneticPr fontId="2" type="noConversion"/>
  </si>
  <si>
    <t>QTY</t>
  </si>
  <si>
    <t>MRSP USD</t>
  </si>
  <si>
    <t>Grand Total</t>
  </si>
  <si>
    <t>Sum of QTY</t>
  </si>
  <si>
    <t>Sum of QTY2</t>
  </si>
  <si>
    <t>Stock AGE</t>
  </si>
  <si>
    <t>OFFER DETAILS</t>
  </si>
  <si>
    <t>Brand</t>
  </si>
  <si>
    <t>Pricing</t>
  </si>
  <si>
    <t>Location</t>
  </si>
  <si>
    <t>MOQ</t>
  </si>
  <si>
    <t>Currency</t>
  </si>
  <si>
    <t>Shipment Term</t>
  </si>
  <si>
    <t>EXW</t>
  </si>
  <si>
    <t>Payment term</t>
  </si>
  <si>
    <t>20% deposit/ 80% prior shipment</t>
  </si>
  <si>
    <t>KIPLING</t>
  </si>
  <si>
    <t xml:space="preserve"> Payment in USD</t>
  </si>
  <si>
    <t>10K units (20' Container)</t>
  </si>
  <si>
    <t>North Asia (Exact Market TBC with an order)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</si>
</sst>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_-;\-* #,##0_-;_-* &quot;-&quot;_-;_-@_-"/>
    <numFmt numFmtId="165" formatCode="_-&quot;₩&quot;* #,##0_-;\-&quot;₩&quot;* #,##0_-;_-&quot;₩&quot;* &quot;-&quot;_-;_-@_-"/>
    <numFmt numFmtId="166" formatCode="&quot;$&quot;#,##0.00"/>
    <numFmt numFmtId="167" formatCode="0_);[Red]\(0\)"/>
    <numFmt numFmtId="168" formatCode="#,##0_ ;\-#,##0\ "/>
  </numFmts>
  <fonts count="7">
    <font>
      <sz val="11"/>
      <color theme="1"/>
      <name val="Aptos Narrow"/>
      <family val="2"/>
      <charset val="129"/>
    </font>
    <font>
      <sz val="11"/>
      <color indexed="8"/>
      <name val="Aptos Narrow"/>
      <family val="2"/>
      <charset val="129"/>
    </font>
    <font>
      <sz val="8"/>
      <name val="Aptos Narrow"/>
      <family val="2"/>
      <charset val="129"/>
    </font>
    <font>
      <sz val="11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165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32">
    <xf numFmtId="0" fontId="0" fillId="0" borderId="0" xfId="0">
      <alignment vertical="center"/>
    </xf>
    <xf numFmtId="166" fontId="3" fillId="0" borderId="0" xfId="2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8" fontId="5" fillId="0" borderId="1" xfId="2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8" fontId="4" fillId="0" borderId="0" xfId="1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 wrapText="1"/>
    </xf>
    <xf numFmtId="164" fontId="4" fillId="3" borderId="1" xfId="1" applyFont="1" applyFill="1" applyBorder="1" applyAlignment="1">
      <alignment horizontal="center" vertical="center"/>
    </xf>
    <xf numFmtId="164" fontId="5" fillId="3" borderId="1" xfId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5" fontId="4" fillId="4" borderId="1" xfId="2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64" fontId="0" fillId="0" borderId="0" xfId="0" applyNumberFormat="1">
      <alignment vertical="center"/>
    </xf>
    <xf numFmtId="9" fontId="0" fillId="0" borderId="0" xfId="0" applyNumberForma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6" fillId="0" borderId="3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</cellXfs>
  <cellStyles count="4">
    <cellStyle name="Comma [0]" xfId="1" builtinId="6"/>
    <cellStyle name="Currency [0]" xfId="2" builtinId="7"/>
    <cellStyle name="Normal" xfId="0" builtinId="0"/>
    <cellStyle name="표준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png"/><Relationship Id="rId7" Type="http://schemas.openxmlformats.org/officeDocument/2006/relationships/image" Target="../media/image7.png"/><Relationship Id="rId71" Type="http://schemas.openxmlformats.org/officeDocument/2006/relationships/image" Target="../media/image71.jpeg"/><Relationship Id="rId92" Type="http://schemas.openxmlformats.org/officeDocument/2006/relationships/image" Target="../media/image92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jpeg"/><Relationship Id="rId45" Type="http://schemas.openxmlformats.org/officeDocument/2006/relationships/image" Target="../media/image45.png"/><Relationship Id="rId53" Type="http://schemas.openxmlformats.org/officeDocument/2006/relationships/image" Target="../media/image53.jpeg"/><Relationship Id="rId58" Type="http://schemas.openxmlformats.org/officeDocument/2006/relationships/image" Target="../media/image58.pn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102" Type="http://schemas.openxmlformats.org/officeDocument/2006/relationships/image" Target="../media/image102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pn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pn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png"/><Relationship Id="rId91" Type="http://schemas.openxmlformats.org/officeDocument/2006/relationships/image" Target="../media/image91.jpeg"/><Relationship Id="rId96" Type="http://schemas.openxmlformats.org/officeDocument/2006/relationships/image" Target="../media/image96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png"/><Relationship Id="rId10" Type="http://schemas.openxmlformats.org/officeDocument/2006/relationships/image" Target="../media/image10.pn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jpeg"/><Relationship Id="rId34" Type="http://schemas.openxmlformats.org/officeDocument/2006/relationships/image" Target="../media/image34.pn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png"/><Relationship Id="rId104" Type="http://schemas.openxmlformats.org/officeDocument/2006/relationships/image" Target="../media/image10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419100</xdr:colOff>
      <xdr:row>2</xdr:row>
      <xdr:rowOff>76200</xdr:rowOff>
    </xdr:from>
    <xdr:to>
      <xdr:col>3</xdr:col>
      <xdr:colOff>1019175</xdr:colOff>
      <xdr:row>2</xdr:row>
      <xdr:rowOff>800100</xdr:rowOff>
    </xdr:to>
    <xdr:pic>
      <xdr:nvPicPr>
        <xdr:cNvPr id="3073" name="그림 1" descr="kipling Active Delia Backpack M Aerial Blue B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48400" y="552450"/>
          <a:ext cx="6000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352425</xdr:colOff>
      <xdr:row>3</xdr:row>
      <xdr:rowOff>85725</xdr:rowOff>
    </xdr:from>
    <xdr:to>
      <xdr:col>3</xdr:col>
      <xdr:colOff>1076325</xdr:colOff>
      <xdr:row>3</xdr:row>
      <xdr:rowOff>809625</xdr:rowOff>
    </xdr:to>
    <xdr:pic>
      <xdr:nvPicPr>
        <xdr:cNvPr id="3074" name="그림 2" descr="키플링 ICHIWA S 이치와 스몰 백팩 KICBA07 SP/W (스파이시 레드 웹) : 다나와 가격비교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181725" y="1400175"/>
          <a:ext cx="7239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352425</xdr:colOff>
      <xdr:row>5</xdr:row>
      <xdr:rowOff>85725</xdr:rowOff>
    </xdr:from>
    <xdr:to>
      <xdr:col>3</xdr:col>
      <xdr:colOff>1076325</xdr:colOff>
      <xdr:row>5</xdr:row>
      <xdr:rowOff>809625</xdr:rowOff>
    </xdr:to>
    <xdr:pic>
      <xdr:nvPicPr>
        <xdr:cNvPr id="3075" name="그림 4" descr="상품이미지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181725" y="3076575"/>
          <a:ext cx="7239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352425</xdr:colOff>
      <xdr:row>6</xdr:row>
      <xdr:rowOff>47625</xdr:rowOff>
    </xdr:from>
    <xdr:to>
      <xdr:col>3</xdr:col>
      <xdr:colOff>1076325</xdr:colOff>
      <xdr:row>6</xdr:row>
      <xdr:rowOff>771525</xdr:rowOff>
    </xdr:to>
    <xdr:pic>
      <xdr:nvPicPr>
        <xdr:cNvPr id="3076" name="그림 5" descr="[키플링][정상가 188,000원]_키플링 백팩 소풍가방 델리아 KKDBA08 PFBL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181725" y="3876675"/>
          <a:ext cx="7239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352425</xdr:colOff>
      <xdr:row>7</xdr:row>
      <xdr:rowOff>47625</xdr:rowOff>
    </xdr:from>
    <xdr:to>
      <xdr:col>3</xdr:col>
      <xdr:colOff>1076325</xdr:colOff>
      <xdr:row>7</xdr:row>
      <xdr:rowOff>771525</xdr:rowOff>
    </xdr:to>
    <xdr:pic>
      <xdr:nvPicPr>
        <xdr:cNvPr id="3077" name="그림 6" descr="キプリング Kipling OVANDO （Charcoal） クロスボディバッグ,ウエストバッグ,2-Wayバッグ -アウトレットファッション通販  『BRANDELI』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181725" y="4714875"/>
          <a:ext cx="7239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352425</xdr:colOff>
      <xdr:row>8</xdr:row>
      <xdr:rowOff>47625</xdr:rowOff>
    </xdr:from>
    <xdr:to>
      <xdr:col>3</xdr:col>
      <xdr:colOff>1076325</xdr:colOff>
      <xdr:row>8</xdr:row>
      <xdr:rowOff>771525</xdr:rowOff>
    </xdr:to>
    <xdr:pic>
      <xdr:nvPicPr>
        <xdr:cNvPr id="3078" name="그림 7" descr="キプリング Kipling OVANDO （Grey Beige Pep） クロスボディバッグ,ウエストバッグ,2-Wayバッグ - ファッション通販  MAGASEEK(マガシーク)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181725" y="5553075"/>
          <a:ext cx="7239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419100</xdr:colOff>
      <xdr:row>9</xdr:row>
      <xdr:rowOff>76200</xdr:rowOff>
    </xdr:from>
    <xdr:to>
      <xdr:col>3</xdr:col>
      <xdr:colOff>1009650</xdr:colOff>
      <xdr:row>9</xdr:row>
      <xdr:rowOff>800100</xdr:rowOff>
    </xdr:to>
    <xdr:pic>
      <xdr:nvPicPr>
        <xdr:cNvPr id="3079" name="그림 8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248400" y="6419850"/>
          <a:ext cx="5905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352425</xdr:colOff>
      <xdr:row>10</xdr:row>
      <xdr:rowOff>47625</xdr:rowOff>
    </xdr:from>
    <xdr:to>
      <xdr:col>3</xdr:col>
      <xdr:colOff>1076325</xdr:colOff>
      <xdr:row>10</xdr:row>
      <xdr:rowOff>771525</xdr:rowOff>
    </xdr:to>
    <xdr:pic>
      <xdr:nvPicPr>
        <xdr:cNvPr id="3080" name="그림 9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181725" y="7229475"/>
          <a:ext cx="7239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352425</xdr:colOff>
      <xdr:row>11</xdr:row>
      <xdr:rowOff>76200</xdr:rowOff>
    </xdr:from>
    <xdr:to>
      <xdr:col>3</xdr:col>
      <xdr:colOff>1076325</xdr:colOff>
      <xdr:row>11</xdr:row>
      <xdr:rowOff>800100</xdr:rowOff>
    </xdr:to>
    <xdr:pic>
      <xdr:nvPicPr>
        <xdr:cNvPr id="3081" name="그림 10" descr="본사공식] 키플링 여행용 크로스백 ALVAR KKABS05 SPKD - GS SHOP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181725" y="8096250"/>
          <a:ext cx="7239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419100</xdr:colOff>
      <xdr:row>12</xdr:row>
      <xdr:rowOff>57150</xdr:rowOff>
    </xdr:from>
    <xdr:to>
      <xdr:col>3</xdr:col>
      <xdr:colOff>1009650</xdr:colOff>
      <xdr:row>12</xdr:row>
      <xdr:rowOff>781050</xdr:rowOff>
    </xdr:to>
    <xdr:pic>
      <xdr:nvPicPr>
        <xdr:cNvPr id="3082" name="그림 12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248400" y="8915400"/>
          <a:ext cx="5905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352425</xdr:colOff>
      <xdr:row>13</xdr:row>
      <xdr:rowOff>95250</xdr:rowOff>
    </xdr:from>
    <xdr:to>
      <xdr:col>3</xdr:col>
      <xdr:colOff>1076325</xdr:colOff>
      <xdr:row>13</xdr:row>
      <xdr:rowOff>819150</xdr:rowOff>
    </xdr:to>
    <xdr:pic>
      <xdr:nvPicPr>
        <xdr:cNvPr id="3083" name="그림 13" descr="キプリング Kipling SEDONA （Speckled） B5サイズ ショルダーバッグ -アウトレット通販 ロコレット (LOCOLET)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181725" y="9791700"/>
          <a:ext cx="7239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352425</xdr:colOff>
      <xdr:row>14</xdr:row>
      <xdr:rowOff>66675</xdr:rowOff>
    </xdr:from>
    <xdr:to>
      <xdr:col>3</xdr:col>
      <xdr:colOff>1076325</xdr:colOff>
      <xdr:row>14</xdr:row>
      <xdr:rowOff>790575</xdr:rowOff>
    </xdr:to>
    <xdr:pic>
      <xdr:nvPicPr>
        <xdr:cNvPr id="3084" name="그림 14" descr="키플링 | 키플링 크로스백 핸드백 숄더백 세도나 어반 팜 KKBBT10 UB/P | 갤러리아몰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181725" y="10601325"/>
          <a:ext cx="7239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361950</xdr:colOff>
      <xdr:row>15</xdr:row>
      <xdr:rowOff>66675</xdr:rowOff>
    </xdr:from>
    <xdr:to>
      <xdr:col>3</xdr:col>
      <xdr:colOff>1076325</xdr:colOff>
      <xdr:row>15</xdr:row>
      <xdr:rowOff>790575</xdr:rowOff>
    </xdr:to>
    <xdr:pic>
      <xdr:nvPicPr>
        <xdr:cNvPr id="3085" name="그림 15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191250" y="11439525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352425</xdr:colOff>
      <xdr:row>17</xdr:row>
      <xdr:rowOff>38100</xdr:rowOff>
    </xdr:from>
    <xdr:to>
      <xdr:col>3</xdr:col>
      <xdr:colOff>1076325</xdr:colOff>
      <xdr:row>17</xdr:row>
      <xdr:rowOff>762000</xdr:rowOff>
    </xdr:to>
    <xdr:pic>
      <xdr:nvPicPr>
        <xdr:cNvPr id="3086" name="그림 17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181725" y="13087350"/>
          <a:ext cx="7239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16</xdr:row>
      <xdr:rowOff>28575</xdr:rowOff>
    </xdr:from>
    <xdr:to>
      <xdr:col>3</xdr:col>
      <xdr:colOff>1133475</xdr:colOff>
      <xdr:row>16</xdr:row>
      <xdr:rowOff>752475</xdr:rowOff>
    </xdr:to>
    <xdr:pic>
      <xdr:nvPicPr>
        <xdr:cNvPr id="3087" name="그림 18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124575" y="12239625"/>
          <a:ext cx="838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142875</xdr:colOff>
      <xdr:row>18</xdr:row>
      <xdr:rowOff>76200</xdr:rowOff>
    </xdr:from>
    <xdr:to>
      <xdr:col>3</xdr:col>
      <xdr:colOff>1285875</xdr:colOff>
      <xdr:row>18</xdr:row>
      <xdr:rowOff>800100</xdr:rowOff>
    </xdr:to>
    <xdr:pic>
      <xdr:nvPicPr>
        <xdr:cNvPr id="3088" name="그림 19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5972175" y="13963650"/>
          <a:ext cx="11430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238125</xdr:colOff>
      <xdr:row>19</xdr:row>
      <xdr:rowOff>66675</xdr:rowOff>
    </xdr:from>
    <xdr:to>
      <xdr:col>3</xdr:col>
      <xdr:colOff>1190625</xdr:colOff>
      <xdr:row>19</xdr:row>
      <xdr:rowOff>790575</xdr:rowOff>
    </xdr:to>
    <xdr:pic>
      <xdr:nvPicPr>
        <xdr:cNvPr id="3089" name="그림 20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067425" y="14792325"/>
          <a:ext cx="9525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409575</xdr:colOff>
      <xdr:row>20</xdr:row>
      <xdr:rowOff>76200</xdr:rowOff>
    </xdr:from>
    <xdr:to>
      <xdr:col>3</xdr:col>
      <xdr:colOff>1019175</xdr:colOff>
      <xdr:row>20</xdr:row>
      <xdr:rowOff>800100</xdr:rowOff>
    </xdr:to>
    <xdr:pic>
      <xdr:nvPicPr>
        <xdr:cNvPr id="3090" name="그림 22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238875" y="15640050"/>
          <a:ext cx="6096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85725</xdr:colOff>
      <xdr:row>21</xdr:row>
      <xdr:rowOff>28575</xdr:rowOff>
    </xdr:from>
    <xdr:to>
      <xdr:col>3</xdr:col>
      <xdr:colOff>1343025</xdr:colOff>
      <xdr:row>21</xdr:row>
      <xdr:rowOff>752475</xdr:rowOff>
    </xdr:to>
    <xdr:pic>
      <xdr:nvPicPr>
        <xdr:cNvPr id="3091" name="그림 23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5915025" y="16430625"/>
          <a:ext cx="12573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66675</xdr:colOff>
      <xdr:row>22</xdr:row>
      <xdr:rowOff>47625</xdr:rowOff>
    </xdr:from>
    <xdr:to>
      <xdr:col>3</xdr:col>
      <xdr:colOff>1371600</xdr:colOff>
      <xdr:row>22</xdr:row>
      <xdr:rowOff>771525</xdr:rowOff>
    </xdr:to>
    <xdr:pic>
      <xdr:nvPicPr>
        <xdr:cNvPr id="3092" name="그림 24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5895975" y="17287875"/>
          <a:ext cx="13049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228600</xdr:colOff>
      <xdr:row>23</xdr:row>
      <xdr:rowOff>57150</xdr:rowOff>
    </xdr:from>
    <xdr:to>
      <xdr:col>3</xdr:col>
      <xdr:colOff>1200150</xdr:colOff>
      <xdr:row>23</xdr:row>
      <xdr:rowOff>781050</xdr:rowOff>
    </xdr:to>
    <xdr:pic>
      <xdr:nvPicPr>
        <xdr:cNvPr id="3093" name="그림 25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057900" y="18135600"/>
          <a:ext cx="9715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161925</xdr:colOff>
      <xdr:row>24</xdr:row>
      <xdr:rowOff>95250</xdr:rowOff>
    </xdr:from>
    <xdr:to>
      <xdr:col>3</xdr:col>
      <xdr:colOff>1266825</xdr:colOff>
      <xdr:row>24</xdr:row>
      <xdr:rowOff>819150</xdr:rowOff>
    </xdr:to>
    <xdr:pic>
      <xdr:nvPicPr>
        <xdr:cNvPr id="3094" name="그림 26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5991225" y="19011900"/>
          <a:ext cx="11049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25</xdr:row>
      <xdr:rowOff>38100</xdr:rowOff>
    </xdr:from>
    <xdr:to>
      <xdr:col>3</xdr:col>
      <xdr:colOff>1390650</xdr:colOff>
      <xdr:row>25</xdr:row>
      <xdr:rowOff>657225</xdr:rowOff>
    </xdr:to>
    <xdr:pic>
      <xdr:nvPicPr>
        <xdr:cNvPr id="3095" name="그림 27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5867400" y="19792950"/>
          <a:ext cx="13525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352425</xdr:colOff>
      <xdr:row>26</xdr:row>
      <xdr:rowOff>66675</xdr:rowOff>
    </xdr:from>
    <xdr:to>
      <xdr:col>3</xdr:col>
      <xdr:colOff>1076325</xdr:colOff>
      <xdr:row>26</xdr:row>
      <xdr:rowOff>790575</xdr:rowOff>
    </xdr:to>
    <xdr:pic>
      <xdr:nvPicPr>
        <xdr:cNvPr id="3096" name="그림 28" descr="Рюкзак Kipling LEONIE S Rapid Red C (K75) KI7000_K75 - Мережа бутиків  Privado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181725" y="20659725"/>
          <a:ext cx="7239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352425</xdr:colOff>
      <xdr:row>27</xdr:row>
      <xdr:rowOff>85725</xdr:rowOff>
    </xdr:from>
    <xdr:to>
      <xdr:col>3</xdr:col>
      <xdr:colOff>1076325</xdr:colOff>
      <xdr:row>27</xdr:row>
      <xdr:rowOff>809625</xdr:rowOff>
    </xdr:to>
    <xdr:pic>
      <xdr:nvPicPr>
        <xdr:cNvPr id="3097" name="그림 29" descr="Рюкзак Kipling LEONIE S Vivid Yellow C (V15) KI7000_V15 - Kipling Украина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6181725" y="21516975"/>
          <a:ext cx="7239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28</xdr:row>
      <xdr:rowOff>47625</xdr:rowOff>
    </xdr:from>
    <xdr:to>
      <xdr:col>3</xdr:col>
      <xdr:colOff>1381125</xdr:colOff>
      <xdr:row>28</xdr:row>
      <xdr:rowOff>771525</xdr:rowOff>
    </xdr:to>
    <xdr:pic>
      <xdr:nvPicPr>
        <xdr:cNvPr id="3098" name="그림 30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5876925" y="22317075"/>
          <a:ext cx="13335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29</xdr:row>
      <xdr:rowOff>57150</xdr:rowOff>
    </xdr:from>
    <xdr:to>
      <xdr:col>3</xdr:col>
      <xdr:colOff>1381125</xdr:colOff>
      <xdr:row>29</xdr:row>
      <xdr:rowOff>781050</xdr:rowOff>
    </xdr:to>
    <xdr:pic>
      <xdr:nvPicPr>
        <xdr:cNvPr id="3099" name="그림 31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5876925" y="23164800"/>
          <a:ext cx="13335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438150</xdr:colOff>
      <xdr:row>30</xdr:row>
      <xdr:rowOff>85725</xdr:rowOff>
    </xdr:from>
    <xdr:to>
      <xdr:col>3</xdr:col>
      <xdr:colOff>990600</xdr:colOff>
      <xdr:row>30</xdr:row>
      <xdr:rowOff>809625</xdr:rowOff>
    </xdr:to>
    <xdr:pic>
      <xdr:nvPicPr>
        <xdr:cNvPr id="3100" name="그림 32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267450" y="24031575"/>
          <a:ext cx="5524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409575</xdr:colOff>
      <xdr:row>31</xdr:row>
      <xdr:rowOff>85725</xdr:rowOff>
    </xdr:from>
    <xdr:to>
      <xdr:col>3</xdr:col>
      <xdr:colOff>1019175</xdr:colOff>
      <xdr:row>31</xdr:row>
      <xdr:rowOff>809625</xdr:rowOff>
    </xdr:to>
    <xdr:pic>
      <xdr:nvPicPr>
        <xdr:cNvPr id="3101" name="그림 33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6238875" y="24869775"/>
          <a:ext cx="6096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352425</xdr:colOff>
      <xdr:row>32</xdr:row>
      <xdr:rowOff>76200</xdr:rowOff>
    </xdr:from>
    <xdr:to>
      <xdr:col>3</xdr:col>
      <xdr:colOff>1076325</xdr:colOff>
      <xdr:row>32</xdr:row>
      <xdr:rowOff>800100</xdr:rowOff>
    </xdr:to>
    <xdr:pic>
      <xdr:nvPicPr>
        <xdr:cNvPr id="3102" name="그림 34" descr="キプリング Kipling NEW HIPHURRAY （Duo Pink Ink Bl） A4サイズ トートバッグ -waja bazar -  海外ファッションブランド通販サイト【公式】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181725" y="25698450"/>
          <a:ext cx="7239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438150</xdr:colOff>
      <xdr:row>33</xdr:row>
      <xdr:rowOff>85725</xdr:rowOff>
    </xdr:from>
    <xdr:to>
      <xdr:col>3</xdr:col>
      <xdr:colOff>990600</xdr:colOff>
      <xdr:row>33</xdr:row>
      <xdr:rowOff>809625</xdr:rowOff>
    </xdr:to>
    <xdr:pic>
      <xdr:nvPicPr>
        <xdr:cNvPr id="3103" name="그림 35" descr="Kipling Sonnie 15&quot; Laptop Backpack, Splash Red Bl, M, Casual :  Amazon.co.uk: Everything Else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6267450" y="26546175"/>
          <a:ext cx="5524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438150</xdr:colOff>
      <xdr:row>34</xdr:row>
      <xdr:rowOff>47625</xdr:rowOff>
    </xdr:from>
    <xdr:to>
      <xdr:col>3</xdr:col>
      <xdr:colOff>990600</xdr:colOff>
      <xdr:row>34</xdr:row>
      <xdr:rowOff>771525</xdr:rowOff>
    </xdr:to>
    <xdr:pic>
      <xdr:nvPicPr>
        <xdr:cNvPr id="3104" name="그림 36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267450" y="27346275"/>
          <a:ext cx="5524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381000</xdr:colOff>
      <xdr:row>35</xdr:row>
      <xdr:rowOff>95250</xdr:rowOff>
    </xdr:from>
    <xdr:to>
      <xdr:col>3</xdr:col>
      <xdr:colOff>1057275</xdr:colOff>
      <xdr:row>35</xdr:row>
      <xdr:rowOff>819150</xdr:rowOff>
    </xdr:to>
    <xdr:pic>
      <xdr:nvPicPr>
        <xdr:cNvPr id="3105" name="그림 37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6210300" y="28232100"/>
          <a:ext cx="6762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228600</xdr:colOff>
      <xdr:row>36</xdr:row>
      <xdr:rowOff>76200</xdr:rowOff>
    </xdr:from>
    <xdr:to>
      <xdr:col>3</xdr:col>
      <xdr:colOff>1200150</xdr:colOff>
      <xdr:row>36</xdr:row>
      <xdr:rowOff>800100</xdr:rowOff>
    </xdr:to>
    <xdr:pic>
      <xdr:nvPicPr>
        <xdr:cNvPr id="3106" name="그림 38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057900" y="29051250"/>
          <a:ext cx="9715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171450</xdr:colOff>
      <xdr:row>37</xdr:row>
      <xdr:rowOff>85725</xdr:rowOff>
    </xdr:from>
    <xdr:to>
      <xdr:col>3</xdr:col>
      <xdr:colOff>1257300</xdr:colOff>
      <xdr:row>37</xdr:row>
      <xdr:rowOff>809625</xdr:rowOff>
    </xdr:to>
    <xdr:pic>
      <xdr:nvPicPr>
        <xdr:cNvPr id="3107" name="그림 39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00750" y="29898975"/>
          <a:ext cx="10858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180975</xdr:colOff>
      <xdr:row>38</xdr:row>
      <xdr:rowOff>19050</xdr:rowOff>
    </xdr:from>
    <xdr:to>
      <xdr:col>3</xdr:col>
      <xdr:colOff>1247775</xdr:colOff>
      <xdr:row>38</xdr:row>
      <xdr:rowOff>742950</xdr:rowOff>
    </xdr:to>
    <xdr:pic>
      <xdr:nvPicPr>
        <xdr:cNvPr id="3108" name="그림 40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010275" y="30670500"/>
          <a:ext cx="10668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304800</xdr:colOff>
      <xdr:row>39</xdr:row>
      <xdr:rowOff>95250</xdr:rowOff>
    </xdr:from>
    <xdr:to>
      <xdr:col>3</xdr:col>
      <xdr:colOff>1123950</xdr:colOff>
      <xdr:row>39</xdr:row>
      <xdr:rowOff>819150</xdr:rowOff>
    </xdr:to>
    <xdr:pic>
      <xdr:nvPicPr>
        <xdr:cNvPr id="3109" name="그림 41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6134100" y="31584900"/>
          <a:ext cx="8191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457200</xdr:colOff>
      <xdr:row>40</xdr:row>
      <xdr:rowOff>66675</xdr:rowOff>
    </xdr:from>
    <xdr:to>
      <xdr:col>3</xdr:col>
      <xdr:colOff>981075</xdr:colOff>
      <xdr:row>40</xdr:row>
      <xdr:rowOff>790575</xdr:rowOff>
    </xdr:to>
    <xdr:pic>
      <xdr:nvPicPr>
        <xdr:cNvPr id="3110" name="그림 42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286500" y="32394525"/>
          <a:ext cx="5238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304800</xdr:colOff>
      <xdr:row>41</xdr:row>
      <xdr:rowOff>47625</xdr:rowOff>
    </xdr:from>
    <xdr:to>
      <xdr:col>3</xdr:col>
      <xdr:colOff>1123950</xdr:colOff>
      <xdr:row>41</xdr:row>
      <xdr:rowOff>771525</xdr:rowOff>
    </xdr:to>
    <xdr:pic>
      <xdr:nvPicPr>
        <xdr:cNvPr id="3111" name="그림 43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6134100" y="33213675"/>
          <a:ext cx="8191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42</xdr:row>
      <xdr:rowOff>38100</xdr:rowOff>
    </xdr:from>
    <xdr:to>
      <xdr:col>3</xdr:col>
      <xdr:colOff>1133475</xdr:colOff>
      <xdr:row>42</xdr:row>
      <xdr:rowOff>762000</xdr:rowOff>
    </xdr:to>
    <xdr:pic>
      <xdr:nvPicPr>
        <xdr:cNvPr id="3112" name="그림 44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6124575" y="34042350"/>
          <a:ext cx="838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447675</xdr:colOff>
      <xdr:row>43</xdr:row>
      <xdr:rowOff>76200</xdr:rowOff>
    </xdr:from>
    <xdr:to>
      <xdr:col>3</xdr:col>
      <xdr:colOff>981075</xdr:colOff>
      <xdr:row>43</xdr:row>
      <xdr:rowOff>800100</xdr:rowOff>
    </xdr:to>
    <xdr:pic>
      <xdr:nvPicPr>
        <xdr:cNvPr id="3113" name="그림 45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6276975" y="34918650"/>
          <a:ext cx="5334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266700</xdr:colOff>
      <xdr:row>44</xdr:row>
      <xdr:rowOff>66675</xdr:rowOff>
    </xdr:from>
    <xdr:to>
      <xdr:col>3</xdr:col>
      <xdr:colOff>1162050</xdr:colOff>
      <xdr:row>44</xdr:row>
      <xdr:rowOff>790575</xdr:rowOff>
    </xdr:to>
    <xdr:pic>
      <xdr:nvPicPr>
        <xdr:cNvPr id="3114" name="그림 46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6096000" y="35747325"/>
          <a:ext cx="8953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200025</xdr:colOff>
      <xdr:row>45</xdr:row>
      <xdr:rowOff>66675</xdr:rowOff>
    </xdr:from>
    <xdr:to>
      <xdr:col>3</xdr:col>
      <xdr:colOff>1228725</xdr:colOff>
      <xdr:row>45</xdr:row>
      <xdr:rowOff>790575</xdr:rowOff>
    </xdr:to>
    <xdr:pic>
      <xdr:nvPicPr>
        <xdr:cNvPr id="3115" name="그림 47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6029325" y="36585525"/>
          <a:ext cx="10287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123825</xdr:colOff>
      <xdr:row>46</xdr:row>
      <xdr:rowOff>76200</xdr:rowOff>
    </xdr:from>
    <xdr:to>
      <xdr:col>3</xdr:col>
      <xdr:colOff>1304925</xdr:colOff>
      <xdr:row>46</xdr:row>
      <xdr:rowOff>800100</xdr:rowOff>
    </xdr:to>
    <xdr:pic>
      <xdr:nvPicPr>
        <xdr:cNvPr id="3116" name="그림 48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5953125" y="37433250"/>
          <a:ext cx="11811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314325</xdr:colOff>
      <xdr:row>47</xdr:row>
      <xdr:rowOff>66675</xdr:rowOff>
    </xdr:from>
    <xdr:to>
      <xdr:col>3</xdr:col>
      <xdr:colOff>1114425</xdr:colOff>
      <xdr:row>47</xdr:row>
      <xdr:rowOff>790575</xdr:rowOff>
    </xdr:to>
    <xdr:pic>
      <xdr:nvPicPr>
        <xdr:cNvPr id="3117" name="그림 49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6143625" y="38261925"/>
          <a:ext cx="8001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476250</xdr:colOff>
      <xdr:row>48</xdr:row>
      <xdr:rowOff>57150</xdr:rowOff>
    </xdr:from>
    <xdr:to>
      <xdr:col>3</xdr:col>
      <xdr:colOff>952500</xdr:colOff>
      <xdr:row>48</xdr:row>
      <xdr:rowOff>781050</xdr:rowOff>
    </xdr:to>
    <xdr:pic>
      <xdr:nvPicPr>
        <xdr:cNvPr id="3118" name="그림 50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6305550" y="39090600"/>
          <a:ext cx="4762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438150</xdr:colOff>
      <xdr:row>49</xdr:row>
      <xdr:rowOff>38100</xdr:rowOff>
    </xdr:from>
    <xdr:to>
      <xdr:col>3</xdr:col>
      <xdr:colOff>990600</xdr:colOff>
      <xdr:row>49</xdr:row>
      <xdr:rowOff>762000</xdr:rowOff>
    </xdr:to>
    <xdr:pic>
      <xdr:nvPicPr>
        <xdr:cNvPr id="3119" name="그림 51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6267450" y="39909750"/>
          <a:ext cx="5524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190500</xdr:colOff>
      <xdr:row>50</xdr:row>
      <xdr:rowOff>114300</xdr:rowOff>
    </xdr:from>
    <xdr:to>
      <xdr:col>3</xdr:col>
      <xdr:colOff>1238250</xdr:colOff>
      <xdr:row>50</xdr:row>
      <xdr:rowOff>742950</xdr:rowOff>
    </xdr:to>
    <xdr:pic>
      <xdr:nvPicPr>
        <xdr:cNvPr id="3120" name="그림 52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019800" y="40824150"/>
          <a:ext cx="10477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247650</xdr:colOff>
      <xdr:row>51</xdr:row>
      <xdr:rowOff>76200</xdr:rowOff>
    </xdr:from>
    <xdr:to>
      <xdr:col>3</xdr:col>
      <xdr:colOff>1181100</xdr:colOff>
      <xdr:row>51</xdr:row>
      <xdr:rowOff>800100</xdr:rowOff>
    </xdr:to>
    <xdr:pic>
      <xdr:nvPicPr>
        <xdr:cNvPr id="3121" name="그림 53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6076950" y="41624250"/>
          <a:ext cx="9334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66675</xdr:colOff>
      <xdr:row>52</xdr:row>
      <xdr:rowOff>47625</xdr:rowOff>
    </xdr:from>
    <xdr:to>
      <xdr:col>3</xdr:col>
      <xdr:colOff>1371600</xdr:colOff>
      <xdr:row>52</xdr:row>
      <xdr:rowOff>771525</xdr:rowOff>
    </xdr:to>
    <xdr:pic>
      <xdr:nvPicPr>
        <xdr:cNvPr id="3122" name="그림 54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895975" y="42433875"/>
          <a:ext cx="13049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438150</xdr:colOff>
      <xdr:row>53</xdr:row>
      <xdr:rowOff>38100</xdr:rowOff>
    </xdr:from>
    <xdr:to>
      <xdr:col>3</xdr:col>
      <xdr:colOff>990600</xdr:colOff>
      <xdr:row>53</xdr:row>
      <xdr:rowOff>762000</xdr:rowOff>
    </xdr:to>
    <xdr:pic>
      <xdr:nvPicPr>
        <xdr:cNvPr id="3123" name="그림 55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6267450" y="43262550"/>
          <a:ext cx="5524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28575</xdr:colOff>
      <xdr:row>54</xdr:row>
      <xdr:rowOff>76200</xdr:rowOff>
    </xdr:from>
    <xdr:to>
      <xdr:col>3</xdr:col>
      <xdr:colOff>1409700</xdr:colOff>
      <xdr:row>54</xdr:row>
      <xdr:rowOff>800100</xdr:rowOff>
    </xdr:to>
    <xdr:pic>
      <xdr:nvPicPr>
        <xdr:cNvPr id="3124" name="그림 56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5857875" y="44138850"/>
          <a:ext cx="13811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428625</xdr:colOff>
      <xdr:row>55</xdr:row>
      <xdr:rowOff>57150</xdr:rowOff>
    </xdr:from>
    <xdr:to>
      <xdr:col>3</xdr:col>
      <xdr:colOff>1000125</xdr:colOff>
      <xdr:row>55</xdr:row>
      <xdr:rowOff>781050</xdr:rowOff>
    </xdr:to>
    <xdr:pic>
      <xdr:nvPicPr>
        <xdr:cNvPr id="3125" name="그림 57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6257925" y="44958000"/>
          <a:ext cx="5715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238125</xdr:colOff>
      <xdr:row>56</xdr:row>
      <xdr:rowOff>95250</xdr:rowOff>
    </xdr:from>
    <xdr:to>
      <xdr:col>3</xdr:col>
      <xdr:colOff>1200150</xdr:colOff>
      <xdr:row>56</xdr:row>
      <xdr:rowOff>819150</xdr:rowOff>
    </xdr:to>
    <xdr:pic>
      <xdr:nvPicPr>
        <xdr:cNvPr id="3126" name="그림 58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6067425" y="45834300"/>
          <a:ext cx="9620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76200</xdr:colOff>
      <xdr:row>57</xdr:row>
      <xdr:rowOff>28575</xdr:rowOff>
    </xdr:from>
    <xdr:to>
      <xdr:col>3</xdr:col>
      <xdr:colOff>1352550</xdr:colOff>
      <xdr:row>57</xdr:row>
      <xdr:rowOff>752475</xdr:rowOff>
    </xdr:to>
    <xdr:pic>
      <xdr:nvPicPr>
        <xdr:cNvPr id="3127" name="그림 59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5905500" y="46605825"/>
          <a:ext cx="12763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400050</xdr:colOff>
      <xdr:row>58</xdr:row>
      <xdr:rowOff>85725</xdr:rowOff>
    </xdr:from>
    <xdr:to>
      <xdr:col>3</xdr:col>
      <xdr:colOff>1028700</xdr:colOff>
      <xdr:row>58</xdr:row>
      <xdr:rowOff>809625</xdr:rowOff>
    </xdr:to>
    <xdr:pic>
      <xdr:nvPicPr>
        <xdr:cNvPr id="3128" name="그림 61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6229350" y="47491650"/>
          <a:ext cx="6286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409575</xdr:colOff>
      <xdr:row>59</xdr:row>
      <xdr:rowOff>57150</xdr:rowOff>
    </xdr:from>
    <xdr:to>
      <xdr:col>3</xdr:col>
      <xdr:colOff>1019175</xdr:colOff>
      <xdr:row>59</xdr:row>
      <xdr:rowOff>781050</xdr:rowOff>
    </xdr:to>
    <xdr:pic>
      <xdr:nvPicPr>
        <xdr:cNvPr id="3129" name="그림 62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6238875" y="48301275"/>
          <a:ext cx="6096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390525</xdr:colOff>
      <xdr:row>60</xdr:row>
      <xdr:rowOff>76200</xdr:rowOff>
    </xdr:from>
    <xdr:to>
      <xdr:col>3</xdr:col>
      <xdr:colOff>1038225</xdr:colOff>
      <xdr:row>60</xdr:row>
      <xdr:rowOff>800100</xdr:rowOff>
    </xdr:to>
    <xdr:pic>
      <xdr:nvPicPr>
        <xdr:cNvPr id="3130" name="그림 63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6219825" y="49158525"/>
          <a:ext cx="6477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438150</xdr:colOff>
      <xdr:row>61</xdr:row>
      <xdr:rowOff>66675</xdr:rowOff>
    </xdr:from>
    <xdr:to>
      <xdr:col>3</xdr:col>
      <xdr:colOff>990600</xdr:colOff>
      <xdr:row>61</xdr:row>
      <xdr:rowOff>790575</xdr:rowOff>
    </xdr:to>
    <xdr:pic>
      <xdr:nvPicPr>
        <xdr:cNvPr id="3131" name="그림 64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6267450" y="49987200"/>
          <a:ext cx="5524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466725</xdr:colOff>
      <xdr:row>62</xdr:row>
      <xdr:rowOff>66675</xdr:rowOff>
    </xdr:from>
    <xdr:to>
      <xdr:col>3</xdr:col>
      <xdr:colOff>962025</xdr:colOff>
      <xdr:row>62</xdr:row>
      <xdr:rowOff>790575</xdr:rowOff>
    </xdr:to>
    <xdr:pic>
      <xdr:nvPicPr>
        <xdr:cNvPr id="3132" name="그림 65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6296025" y="50825400"/>
          <a:ext cx="4953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438150</xdr:colOff>
      <xdr:row>63</xdr:row>
      <xdr:rowOff>38100</xdr:rowOff>
    </xdr:from>
    <xdr:to>
      <xdr:col>3</xdr:col>
      <xdr:colOff>990600</xdr:colOff>
      <xdr:row>63</xdr:row>
      <xdr:rowOff>762000</xdr:rowOff>
    </xdr:to>
    <xdr:pic>
      <xdr:nvPicPr>
        <xdr:cNvPr id="3133" name="그림 66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6267450" y="51635025"/>
          <a:ext cx="5524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419100</xdr:colOff>
      <xdr:row>64</xdr:row>
      <xdr:rowOff>66675</xdr:rowOff>
    </xdr:from>
    <xdr:to>
      <xdr:col>3</xdr:col>
      <xdr:colOff>1009650</xdr:colOff>
      <xdr:row>64</xdr:row>
      <xdr:rowOff>790575</xdr:rowOff>
    </xdr:to>
    <xdr:pic>
      <xdr:nvPicPr>
        <xdr:cNvPr id="3134" name="그림 67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6248400" y="52501800"/>
          <a:ext cx="5905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400050</xdr:colOff>
      <xdr:row>65</xdr:row>
      <xdr:rowOff>28575</xdr:rowOff>
    </xdr:from>
    <xdr:to>
      <xdr:col>3</xdr:col>
      <xdr:colOff>1028700</xdr:colOff>
      <xdr:row>65</xdr:row>
      <xdr:rowOff>752475</xdr:rowOff>
    </xdr:to>
    <xdr:pic>
      <xdr:nvPicPr>
        <xdr:cNvPr id="3135" name="그림 68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6229350" y="53301900"/>
          <a:ext cx="6286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419100</xdr:colOff>
      <xdr:row>66</xdr:row>
      <xdr:rowOff>57150</xdr:rowOff>
    </xdr:from>
    <xdr:to>
      <xdr:col>3</xdr:col>
      <xdr:colOff>1009650</xdr:colOff>
      <xdr:row>66</xdr:row>
      <xdr:rowOff>781050</xdr:rowOff>
    </xdr:to>
    <xdr:pic>
      <xdr:nvPicPr>
        <xdr:cNvPr id="3136" name="그림 69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6248400" y="54168675"/>
          <a:ext cx="5905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400050</xdr:colOff>
      <xdr:row>67</xdr:row>
      <xdr:rowOff>57150</xdr:rowOff>
    </xdr:from>
    <xdr:to>
      <xdr:col>3</xdr:col>
      <xdr:colOff>1028700</xdr:colOff>
      <xdr:row>67</xdr:row>
      <xdr:rowOff>781050</xdr:rowOff>
    </xdr:to>
    <xdr:pic>
      <xdr:nvPicPr>
        <xdr:cNvPr id="3137" name="그림 70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6229350" y="55006875"/>
          <a:ext cx="6286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352425</xdr:colOff>
      <xdr:row>68</xdr:row>
      <xdr:rowOff>76200</xdr:rowOff>
    </xdr:from>
    <xdr:to>
      <xdr:col>3</xdr:col>
      <xdr:colOff>1076325</xdr:colOff>
      <xdr:row>68</xdr:row>
      <xdr:rowOff>800100</xdr:rowOff>
    </xdr:to>
    <xdr:pic>
      <xdr:nvPicPr>
        <xdr:cNvPr id="3138" name="그림 71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6181725" y="55864125"/>
          <a:ext cx="7239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371475</xdr:colOff>
      <xdr:row>69</xdr:row>
      <xdr:rowOff>66675</xdr:rowOff>
    </xdr:from>
    <xdr:to>
      <xdr:col>3</xdr:col>
      <xdr:colOff>1057275</xdr:colOff>
      <xdr:row>69</xdr:row>
      <xdr:rowOff>790575</xdr:rowOff>
    </xdr:to>
    <xdr:pic>
      <xdr:nvPicPr>
        <xdr:cNvPr id="3139" name="그림 72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6200775" y="56692800"/>
          <a:ext cx="6858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409575</xdr:colOff>
      <xdr:row>70</xdr:row>
      <xdr:rowOff>38100</xdr:rowOff>
    </xdr:from>
    <xdr:to>
      <xdr:col>3</xdr:col>
      <xdr:colOff>1019175</xdr:colOff>
      <xdr:row>70</xdr:row>
      <xdr:rowOff>762000</xdr:rowOff>
    </xdr:to>
    <xdr:pic>
      <xdr:nvPicPr>
        <xdr:cNvPr id="3140" name="그림 73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6238875" y="57502425"/>
          <a:ext cx="6096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371475</xdr:colOff>
      <xdr:row>71</xdr:row>
      <xdr:rowOff>57150</xdr:rowOff>
    </xdr:from>
    <xdr:to>
      <xdr:col>3</xdr:col>
      <xdr:colOff>1066800</xdr:colOff>
      <xdr:row>71</xdr:row>
      <xdr:rowOff>781050</xdr:rowOff>
    </xdr:to>
    <xdr:pic>
      <xdr:nvPicPr>
        <xdr:cNvPr id="3141" name="그림 74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6200775" y="58359675"/>
          <a:ext cx="695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381000</xdr:colOff>
      <xdr:row>72</xdr:row>
      <xdr:rowOff>85725</xdr:rowOff>
    </xdr:from>
    <xdr:to>
      <xdr:col>3</xdr:col>
      <xdr:colOff>1047750</xdr:colOff>
      <xdr:row>72</xdr:row>
      <xdr:rowOff>809625</xdr:rowOff>
    </xdr:to>
    <xdr:pic>
      <xdr:nvPicPr>
        <xdr:cNvPr id="3142" name="그림 75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6210300" y="59226450"/>
          <a:ext cx="6667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390525</xdr:colOff>
      <xdr:row>73</xdr:row>
      <xdr:rowOff>57150</xdr:rowOff>
    </xdr:from>
    <xdr:to>
      <xdr:col>3</xdr:col>
      <xdr:colOff>1038225</xdr:colOff>
      <xdr:row>73</xdr:row>
      <xdr:rowOff>781050</xdr:rowOff>
    </xdr:to>
    <xdr:pic>
      <xdr:nvPicPr>
        <xdr:cNvPr id="3143" name="그림 76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6219825" y="60036075"/>
          <a:ext cx="6477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371475</xdr:colOff>
      <xdr:row>74</xdr:row>
      <xdr:rowOff>76200</xdr:rowOff>
    </xdr:from>
    <xdr:to>
      <xdr:col>3</xdr:col>
      <xdr:colOff>1057275</xdr:colOff>
      <xdr:row>74</xdr:row>
      <xdr:rowOff>800100</xdr:rowOff>
    </xdr:to>
    <xdr:pic>
      <xdr:nvPicPr>
        <xdr:cNvPr id="3144" name="그림 77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6200775" y="60893325"/>
          <a:ext cx="6858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409575</xdr:colOff>
      <xdr:row>75</xdr:row>
      <xdr:rowOff>38100</xdr:rowOff>
    </xdr:from>
    <xdr:to>
      <xdr:col>3</xdr:col>
      <xdr:colOff>1019175</xdr:colOff>
      <xdr:row>75</xdr:row>
      <xdr:rowOff>762000</xdr:rowOff>
    </xdr:to>
    <xdr:pic>
      <xdr:nvPicPr>
        <xdr:cNvPr id="3145" name="그림 78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6238875" y="61693425"/>
          <a:ext cx="6096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400050</xdr:colOff>
      <xdr:row>76</xdr:row>
      <xdr:rowOff>76200</xdr:rowOff>
    </xdr:from>
    <xdr:to>
      <xdr:col>3</xdr:col>
      <xdr:colOff>1028700</xdr:colOff>
      <xdr:row>76</xdr:row>
      <xdr:rowOff>800100</xdr:rowOff>
    </xdr:to>
    <xdr:pic>
      <xdr:nvPicPr>
        <xdr:cNvPr id="3146" name="그림 79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6229350" y="62569725"/>
          <a:ext cx="6286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390525</xdr:colOff>
      <xdr:row>77</xdr:row>
      <xdr:rowOff>19050</xdr:rowOff>
    </xdr:from>
    <xdr:to>
      <xdr:col>3</xdr:col>
      <xdr:colOff>1038225</xdr:colOff>
      <xdr:row>77</xdr:row>
      <xdr:rowOff>742950</xdr:rowOff>
    </xdr:to>
    <xdr:pic>
      <xdr:nvPicPr>
        <xdr:cNvPr id="3147" name="그림 80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6219825" y="63350775"/>
          <a:ext cx="6477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428625</xdr:colOff>
      <xdr:row>78</xdr:row>
      <xdr:rowOff>66675</xdr:rowOff>
    </xdr:from>
    <xdr:to>
      <xdr:col>3</xdr:col>
      <xdr:colOff>1000125</xdr:colOff>
      <xdr:row>78</xdr:row>
      <xdr:rowOff>790575</xdr:rowOff>
    </xdr:to>
    <xdr:pic>
      <xdr:nvPicPr>
        <xdr:cNvPr id="3148" name="그림 81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6257925" y="64236600"/>
          <a:ext cx="5715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419100</xdr:colOff>
      <xdr:row>79</xdr:row>
      <xdr:rowOff>95250</xdr:rowOff>
    </xdr:from>
    <xdr:to>
      <xdr:col>3</xdr:col>
      <xdr:colOff>1009650</xdr:colOff>
      <xdr:row>79</xdr:row>
      <xdr:rowOff>819150</xdr:rowOff>
    </xdr:to>
    <xdr:pic>
      <xdr:nvPicPr>
        <xdr:cNvPr id="3149" name="그림 82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6248400" y="65103375"/>
          <a:ext cx="5905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419100</xdr:colOff>
      <xdr:row>80</xdr:row>
      <xdr:rowOff>85725</xdr:rowOff>
    </xdr:from>
    <xdr:to>
      <xdr:col>3</xdr:col>
      <xdr:colOff>1009650</xdr:colOff>
      <xdr:row>80</xdr:row>
      <xdr:rowOff>809625</xdr:rowOff>
    </xdr:to>
    <xdr:pic>
      <xdr:nvPicPr>
        <xdr:cNvPr id="3150" name="그림 83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6248400" y="65932050"/>
          <a:ext cx="5905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447675</xdr:colOff>
      <xdr:row>81</xdr:row>
      <xdr:rowOff>76200</xdr:rowOff>
    </xdr:from>
    <xdr:to>
      <xdr:col>3</xdr:col>
      <xdr:colOff>990600</xdr:colOff>
      <xdr:row>81</xdr:row>
      <xdr:rowOff>800100</xdr:rowOff>
    </xdr:to>
    <xdr:pic>
      <xdr:nvPicPr>
        <xdr:cNvPr id="3151" name="그림 84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6276975" y="66760725"/>
          <a:ext cx="5429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114300</xdr:colOff>
      <xdr:row>82</xdr:row>
      <xdr:rowOff>76200</xdr:rowOff>
    </xdr:from>
    <xdr:to>
      <xdr:col>3</xdr:col>
      <xdr:colOff>1314450</xdr:colOff>
      <xdr:row>82</xdr:row>
      <xdr:rowOff>800100</xdr:rowOff>
    </xdr:to>
    <xdr:pic>
      <xdr:nvPicPr>
        <xdr:cNvPr id="3152" name="그림 85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5943600" y="67598925"/>
          <a:ext cx="12001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142875</xdr:colOff>
      <xdr:row>83</xdr:row>
      <xdr:rowOff>104775</xdr:rowOff>
    </xdr:from>
    <xdr:to>
      <xdr:col>3</xdr:col>
      <xdr:colOff>1285875</xdr:colOff>
      <xdr:row>83</xdr:row>
      <xdr:rowOff>828675</xdr:rowOff>
    </xdr:to>
    <xdr:pic>
      <xdr:nvPicPr>
        <xdr:cNvPr id="3153" name="그림 86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5972175" y="68465700"/>
          <a:ext cx="11430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114300</xdr:colOff>
      <xdr:row>84</xdr:row>
      <xdr:rowOff>95250</xdr:rowOff>
    </xdr:from>
    <xdr:to>
      <xdr:col>3</xdr:col>
      <xdr:colOff>1323975</xdr:colOff>
      <xdr:row>84</xdr:row>
      <xdr:rowOff>819150</xdr:rowOff>
    </xdr:to>
    <xdr:pic>
      <xdr:nvPicPr>
        <xdr:cNvPr id="3154" name="그림 87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5943600" y="69294375"/>
          <a:ext cx="12096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200025</xdr:colOff>
      <xdr:row>85</xdr:row>
      <xdr:rowOff>152400</xdr:rowOff>
    </xdr:from>
    <xdr:to>
      <xdr:col>3</xdr:col>
      <xdr:colOff>1238250</xdr:colOff>
      <xdr:row>85</xdr:row>
      <xdr:rowOff>742950</xdr:rowOff>
    </xdr:to>
    <xdr:pic>
      <xdr:nvPicPr>
        <xdr:cNvPr id="3155" name="그림 88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6029325" y="70189725"/>
          <a:ext cx="10382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190500</xdr:colOff>
      <xdr:row>86</xdr:row>
      <xdr:rowOff>114300</xdr:rowOff>
    </xdr:from>
    <xdr:to>
      <xdr:col>3</xdr:col>
      <xdr:colOff>1247775</xdr:colOff>
      <xdr:row>86</xdr:row>
      <xdr:rowOff>714375</xdr:rowOff>
    </xdr:to>
    <xdr:pic>
      <xdr:nvPicPr>
        <xdr:cNvPr id="3156" name="그림 89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6019800" y="70989825"/>
          <a:ext cx="10572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352425</xdr:colOff>
      <xdr:row>87</xdr:row>
      <xdr:rowOff>28575</xdr:rowOff>
    </xdr:from>
    <xdr:to>
      <xdr:col>3</xdr:col>
      <xdr:colOff>1076325</xdr:colOff>
      <xdr:row>87</xdr:row>
      <xdr:rowOff>752475</xdr:rowOff>
    </xdr:to>
    <xdr:pic>
      <xdr:nvPicPr>
        <xdr:cNvPr id="3157" name="그림 90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6181725" y="71742300"/>
          <a:ext cx="7239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333375</xdr:colOff>
      <xdr:row>88</xdr:row>
      <xdr:rowOff>38100</xdr:rowOff>
    </xdr:from>
    <xdr:to>
      <xdr:col>3</xdr:col>
      <xdr:colOff>1095375</xdr:colOff>
      <xdr:row>88</xdr:row>
      <xdr:rowOff>762000</xdr:rowOff>
    </xdr:to>
    <xdr:pic>
      <xdr:nvPicPr>
        <xdr:cNvPr id="3158" name="그림 91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6162675" y="72590025"/>
          <a:ext cx="7620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352425</xdr:colOff>
      <xdr:row>89</xdr:row>
      <xdr:rowOff>19050</xdr:rowOff>
    </xdr:from>
    <xdr:to>
      <xdr:col>3</xdr:col>
      <xdr:colOff>1076325</xdr:colOff>
      <xdr:row>89</xdr:row>
      <xdr:rowOff>742950</xdr:rowOff>
    </xdr:to>
    <xdr:pic>
      <xdr:nvPicPr>
        <xdr:cNvPr id="3159" name="그림 92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6181725" y="73409175"/>
          <a:ext cx="7239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400050</xdr:colOff>
      <xdr:row>90</xdr:row>
      <xdr:rowOff>38100</xdr:rowOff>
    </xdr:from>
    <xdr:to>
      <xdr:col>3</xdr:col>
      <xdr:colOff>1028700</xdr:colOff>
      <xdr:row>90</xdr:row>
      <xdr:rowOff>762000</xdr:rowOff>
    </xdr:to>
    <xdr:pic>
      <xdr:nvPicPr>
        <xdr:cNvPr id="3160" name="그림 93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6229350" y="74266425"/>
          <a:ext cx="6286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419100</xdr:colOff>
      <xdr:row>91</xdr:row>
      <xdr:rowOff>66675</xdr:rowOff>
    </xdr:from>
    <xdr:to>
      <xdr:col>3</xdr:col>
      <xdr:colOff>1009650</xdr:colOff>
      <xdr:row>91</xdr:row>
      <xdr:rowOff>790575</xdr:rowOff>
    </xdr:to>
    <xdr:pic>
      <xdr:nvPicPr>
        <xdr:cNvPr id="3161" name="그림 94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6248400" y="75133200"/>
          <a:ext cx="5905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342900</xdr:colOff>
      <xdr:row>92</xdr:row>
      <xdr:rowOff>38100</xdr:rowOff>
    </xdr:from>
    <xdr:to>
      <xdr:col>3</xdr:col>
      <xdr:colOff>1085850</xdr:colOff>
      <xdr:row>92</xdr:row>
      <xdr:rowOff>762000</xdr:rowOff>
    </xdr:to>
    <xdr:pic>
      <xdr:nvPicPr>
        <xdr:cNvPr id="3162" name="그림 95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6172200" y="75942825"/>
          <a:ext cx="7429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114300</xdr:colOff>
      <xdr:row>93</xdr:row>
      <xdr:rowOff>85725</xdr:rowOff>
    </xdr:from>
    <xdr:to>
      <xdr:col>3</xdr:col>
      <xdr:colOff>1314450</xdr:colOff>
      <xdr:row>93</xdr:row>
      <xdr:rowOff>809625</xdr:rowOff>
    </xdr:to>
    <xdr:pic>
      <xdr:nvPicPr>
        <xdr:cNvPr id="3163" name="그림 96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5943600" y="76828650"/>
          <a:ext cx="12001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314325</xdr:colOff>
      <xdr:row>94</xdr:row>
      <xdr:rowOff>66675</xdr:rowOff>
    </xdr:from>
    <xdr:to>
      <xdr:col>3</xdr:col>
      <xdr:colOff>1114425</xdr:colOff>
      <xdr:row>94</xdr:row>
      <xdr:rowOff>790575</xdr:rowOff>
    </xdr:to>
    <xdr:pic>
      <xdr:nvPicPr>
        <xdr:cNvPr id="3164" name="그림 97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6143625" y="77647800"/>
          <a:ext cx="8001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95</xdr:row>
      <xdr:rowOff>47625</xdr:rowOff>
    </xdr:from>
    <xdr:to>
      <xdr:col>3</xdr:col>
      <xdr:colOff>1171575</xdr:colOff>
      <xdr:row>95</xdr:row>
      <xdr:rowOff>771525</xdr:rowOff>
    </xdr:to>
    <xdr:pic>
      <xdr:nvPicPr>
        <xdr:cNvPr id="3165" name="그림 99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6086475" y="78466950"/>
          <a:ext cx="9144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381000</xdr:colOff>
      <xdr:row>96</xdr:row>
      <xdr:rowOff>28575</xdr:rowOff>
    </xdr:from>
    <xdr:to>
      <xdr:col>3</xdr:col>
      <xdr:colOff>1047750</xdr:colOff>
      <xdr:row>96</xdr:row>
      <xdr:rowOff>752475</xdr:rowOff>
    </xdr:to>
    <xdr:pic>
      <xdr:nvPicPr>
        <xdr:cNvPr id="3166" name="그림 100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6210300" y="79286100"/>
          <a:ext cx="6667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390525</xdr:colOff>
      <xdr:row>97</xdr:row>
      <xdr:rowOff>57150</xdr:rowOff>
    </xdr:from>
    <xdr:to>
      <xdr:col>3</xdr:col>
      <xdr:colOff>1038225</xdr:colOff>
      <xdr:row>97</xdr:row>
      <xdr:rowOff>781050</xdr:rowOff>
    </xdr:to>
    <xdr:pic>
      <xdr:nvPicPr>
        <xdr:cNvPr id="3167" name="그림 101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6219825" y="80152875"/>
          <a:ext cx="6477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371475</xdr:colOff>
      <xdr:row>98</xdr:row>
      <xdr:rowOff>57150</xdr:rowOff>
    </xdr:from>
    <xdr:to>
      <xdr:col>3</xdr:col>
      <xdr:colOff>1057275</xdr:colOff>
      <xdr:row>98</xdr:row>
      <xdr:rowOff>781050</xdr:rowOff>
    </xdr:to>
    <xdr:pic>
      <xdr:nvPicPr>
        <xdr:cNvPr id="3168" name="그림 102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6200775" y="80991075"/>
          <a:ext cx="6858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419100</xdr:colOff>
      <xdr:row>99</xdr:row>
      <xdr:rowOff>76200</xdr:rowOff>
    </xdr:from>
    <xdr:to>
      <xdr:col>3</xdr:col>
      <xdr:colOff>1009650</xdr:colOff>
      <xdr:row>99</xdr:row>
      <xdr:rowOff>800100</xdr:rowOff>
    </xdr:to>
    <xdr:pic>
      <xdr:nvPicPr>
        <xdr:cNvPr id="3169" name="그림 103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6248400" y="81848325"/>
          <a:ext cx="5905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428625</xdr:colOff>
      <xdr:row>100</xdr:row>
      <xdr:rowOff>47625</xdr:rowOff>
    </xdr:from>
    <xdr:to>
      <xdr:col>3</xdr:col>
      <xdr:colOff>1000125</xdr:colOff>
      <xdr:row>100</xdr:row>
      <xdr:rowOff>771525</xdr:rowOff>
    </xdr:to>
    <xdr:pic>
      <xdr:nvPicPr>
        <xdr:cNvPr id="3170" name="그림 104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6257925" y="82657950"/>
          <a:ext cx="5715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180975</xdr:colOff>
      <xdr:row>101</xdr:row>
      <xdr:rowOff>57150</xdr:rowOff>
    </xdr:from>
    <xdr:to>
      <xdr:col>3</xdr:col>
      <xdr:colOff>1247775</xdr:colOff>
      <xdr:row>101</xdr:row>
      <xdr:rowOff>781050</xdr:rowOff>
    </xdr:to>
    <xdr:pic>
      <xdr:nvPicPr>
        <xdr:cNvPr id="3171" name="그림 105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6010275" y="83505675"/>
          <a:ext cx="10668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190500</xdr:colOff>
      <xdr:row>102</xdr:row>
      <xdr:rowOff>95250</xdr:rowOff>
    </xdr:from>
    <xdr:to>
      <xdr:col>3</xdr:col>
      <xdr:colOff>1247775</xdr:colOff>
      <xdr:row>102</xdr:row>
      <xdr:rowOff>723900</xdr:rowOff>
    </xdr:to>
    <xdr:pic>
      <xdr:nvPicPr>
        <xdr:cNvPr id="3172" name="그림 106"/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6019800" y="84381975"/>
          <a:ext cx="10572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190500</xdr:colOff>
      <xdr:row>103</xdr:row>
      <xdr:rowOff>57150</xdr:rowOff>
    </xdr:from>
    <xdr:to>
      <xdr:col>3</xdr:col>
      <xdr:colOff>1238250</xdr:colOff>
      <xdr:row>103</xdr:row>
      <xdr:rowOff>819150</xdr:rowOff>
    </xdr:to>
    <xdr:pic>
      <xdr:nvPicPr>
        <xdr:cNvPr id="3173" name="그림 107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6019800" y="85182075"/>
          <a:ext cx="10477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447675</xdr:colOff>
      <xdr:row>104</xdr:row>
      <xdr:rowOff>47625</xdr:rowOff>
    </xdr:from>
    <xdr:to>
      <xdr:col>3</xdr:col>
      <xdr:colOff>981075</xdr:colOff>
      <xdr:row>104</xdr:row>
      <xdr:rowOff>771525</xdr:rowOff>
    </xdr:to>
    <xdr:pic>
      <xdr:nvPicPr>
        <xdr:cNvPr id="3174" name="그림 108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6276975" y="86010750"/>
          <a:ext cx="5334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438150</xdr:colOff>
      <xdr:row>105</xdr:row>
      <xdr:rowOff>66675</xdr:rowOff>
    </xdr:from>
    <xdr:to>
      <xdr:col>3</xdr:col>
      <xdr:colOff>990600</xdr:colOff>
      <xdr:row>105</xdr:row>
      <xdr:rowOff>790575</xdr:rowOff>
    </xdr:to>
    <xdr:pic>
      <xdr:nvPicPr>
        <xdr:cNvPr id="3175" name="그림 109"/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6267450" y="86868000"/>
          <a:ext cx="5524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447675</xdr:colOff>
      <xdr:row>106</xdr:row>
      <xdr:rowOff>66675</xdr:rowOff>
    </xdr:from>
    <xdr:to>
      <xdr:col>3</xdr:col>
      <xdr:colOff>981075</xdr:colOff>
      <xdr:row>106</xdr:row>
      <xdr:rowOff>790575</xdr:rowOff>
    </xdr:to>
    <xdr:pic>
      <xdr:nvPicPr>
        <xdr:cNvPr id="3176" name="그림 110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6276975" y="87706200"/>
          <a:ext cx="5334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438150</xdr:colOff>
      <xdr:row>107</xdr:row>
      <xdr:rowOff>104775</xdr:rowOff>
    </xdr:from>
    <xdr:to>
      <xdr:col>3</xdr:col>
      <xdr:colOff>990600</xdr:colOff>
      <xdr:row>107</xdr:row>
      <xdr:rowOff>828675</xdr:rowOff>
    </xdr:to>
    <xdr:pic>
      <xdr:nvPicPr>
        <xdr:cNvPr id="3177" name="그림 111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6267450" y="88582500"/>
          <a:ext cx="5524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323850</xdr:colOff>
      <xdr:row>108</xdr:row>
      <xdr:rowOff>66675</xdr:rowOff>
    </xdr:from>
    <xdr:to>
      <xdr:col>3</xdr:col>
      <xdr:colOff>1104900</xdr:colOff>
      <xdr:row>108</xdr:row>
      <xdr:rowOff>790575</xdr:rowOff>
    </xdr:to>
    <xdr:pic>
      <xdr:nvPicPr>
        <xdr:cNvPr id="3178" name="그림 112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6153150" y="89382600"/>
          <a:ext cx="7810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371475</xdr:colOff>
      <xdr:row>109</xdr:row>
      <xdr:rowOff>47625</xdr:rowOff>
    </xdr:from>
    <xdr:to>
      <xdr:col>3</xdr:col>
      <xdr:colOff>1066800</xdr:colOff>
      <xdr:row>109</xdr:row>
      <xdr:rowOff>771525</xdr:rowOff>
    </xdr:to>
    <xdr:pic>
      <xdr:nvPicPr>
        <xdr:cNvPr id="3179" name="그림 113"/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6200775" y="90201750"/>
          <a:ext cx="695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333375</xdr:colOff>
      <xdr:row>4</xdr:row>
      <xdr:rowOff>38100</xdr:rowOff>
    </xdr:from>
    <xdr:to>
      <xdr:col>3</xdr:col>
      <xdr:colOff>1104900</xdr:colOff>
      <xdr:row>4</xdr:row>
      <xdr:rowOff>771525</xdr:rowOff>
    </xdr:to>
    <xdr:pic>
      <xdr:nvPicPr>
        <xdr:cNvPr id="3180" name="그림 11"/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6162675" y="2190750"/>
          <a:ext cx="771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Pictures%20and%20packinglist%20here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Pictures%20and%20packinglist%20here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91.61546990741" createdVersion="8" refreshedVersion="8" minRefreshableVersion="3" recordCount="108">
  <cacheSource type="worksheet">
    <worksheetSource ref="A2:F110" sheet="PRODUCT IMAGE" r:id="rId2"/>
  </cacheSource>
  <cacheFields count="6">
    <cacheField name="COLLECTION" numFmtId="0">
      <sharedItems count="28">
        <s v="ACTIVE"/>
        <s v="BASIC"/>
        <s v="BASIC PRINT"/>
        <s v="CLASSICS FC"/>
        <s v="CLASSICS PEPPERY"/>
        <s v="CLASSICS PRINT"/>
        <s v="EDGELAND"/>
        <s v="EMILY IN PARIS"/>
        <s v="FRIDA K"/>
        <s v="HARRY POTTER X KIPLING"/>
        <s v="K.ORIGIN"/>
        <s v="K.ORIGIN FC AC"/>
        <s v="K.VALLEY"/>
        <s v="KIPLING LIMITED EDITION"/>
        <s v="KIPLING TWIST"/>
        <s v="KIPLING X ANNA SUI ACTIVE"/>
        <s v="KIPLING X HELLO KITTY"/>
        <s v="KIPLING X MINJU KIM"/>
        <s v="KIPLING X MTV"/>
        <s v="KIPLING X PANTONE"/>
        <s v="KIPLING X WICKED"/>
        <s v="KIPLING X WOODSTOCK"/>
        <s v="MONKEY FRIENDS"/>
        <s v="MUZE"/>
        <s v="PAKA +"/>
        <s v="PEANUTS"/>
        <s v="REY"/>
        <s v="TRICOTE"/>
      </sharedItems>
    </cacheField>
    <cacheField name="STYLE NAME" numFmtId="0">
      <sharedItems count="59">
        <s v="DELIA"/>
        <s v="ICHIWA S"/>
        <s v="CITY PACK"/>
        <s v="MICAH"/>
        <s v="OVANDO"/>
        <s v="AFIA"/>
        <s v="ALMATO"/>
        <s v="ALVAR"/>
        <s v="NEW DONNY"/>
        <s v="SEDONA"/>
        <s v="DONNY"/>
        <s v="FOSTER"/>
        <s v="AMINDA"/>
        <s v="BINA M"/>
        <s v="JOZI"/>
        <s v="MILDA"/>
        <s v="RIRI"/>
        <s v="BINA"/>
        <s v="MEAVE"/>
        <s v="YASEMINA XL"/>
        <s v="LEONIE S"/>
        <s v="XAVI"/>
        <s v="NEW HIPHURRAY"/>
        <s v="SONNIE"/>
        <s v="ON A ROLL"/>
        <s v="READY NOW"/>
        <s v="ABANU"/>
        <s v="ART M"/>
        <s v="DELIA MINI"/>
        <s v="GABBIE S"/>
        <s v="TALLY"/>
        <s v="KALA MINI"/>
        <s v="CURIOSITY S"/>
        <s v="DELIA KIM"/>
        <s v="GLEAM S"/>
        <s v="JIHOON"/>
        <s v="CURTIS L"/>
        <s v="HEARTY XBODY"/>
        <s v="SUPERFUN"/>
        <s v="CAITY"/>
        <s v="CLAS CHALLENGER"/>
        <s v="EMEES"/>
        <s v="GHIZLANE"/>
        <s v="SHADOW"/>
        <s v="ETKA S"/>
        <s v="INAKI"/>
        <s v="INAKI S"/>
        <s v="SINTA"/>
        <s v="LERIA"/>
        <s v="ART M PET BAG"/>
        <s v="ELVIN"/>
        <s v="MERITA S"/>
        <s v="RED HOUSE BAG"/>
        <s v="MASHA"/>
        <s v="THAIS"/>
        <s v="XANDRA"/>
        <s v="ABANU M"/>
        <s v="ADAO"/>
        <s v="OLINATKA"/>
      </sharedItems>
    </cacheField>
    <cacheField name="COLOR NAME" numFmtId="0">
      <sharedItems/>
    </cacheField>
    <cacheField name="IMAGE" numFmtId="0">
      <sharedItems containsNonDate="0" containsString="0" containsBlank="1"/>
    </cacheField>
    <cacheField name="SKU#" numFmtId="0">
      <sharedItems/>
    </cacheField>
    <cacheField name="QTY" numFmtId="0">
      <sharedItems containsSemiMixedTypes="0" containsString="0" containsNumber="1" containsInteger="1" minValue="0" maxValue="233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uthor" refreshedDate="46098.927204398147" createdVersion="8" refreshedVersion="8" minRefreshableVersion="3" recordCount="116">
  <cacheSource type="worksheet">
    <worksheetSource ref="A2:M118" sheet="SOH" r:id="rId2"/>
  </cacheSource>
  <cacheFields count="13">
    <cacheField name="KR CODE1" numFmtId="0">
      <sharedItems/>
    </cacheField>
    <cacheField name="KR CODE2" numFmtId="0">
      <sharedItems/>
    </cacheField>
    <cacheField name="KR CODE3" numFmtId="0">
      <sharedItems/>
    </cacheField>
    <cacheField name="YEAR" numFmtId="0">
      <sharedItems containsSemiMixedTypes="0" containsString="0" containsNumber="1" containsInteger="1" minValue="2018" maxValue="2024" count="6">
        <n v="2022"/>
        <n v="2020"/>
        <n v="2021"/>
        <n v="2018"/>
        <n v="2023"/>
        <n v="2024"/>
      </sharedItems>
    </cacheField>
    <cacheField name="SEASON" numFmtId="0">
      <sharedItems/>
    </cacheField>
    <cacheField name="COLLECTION" numFmtId="0">
      <sharedItems/>
    </cacheField>
    <cacheField name="STYLE NAME" numFmtId="0">
      <sharedItems/>
    </cacheField>
    <cacheField name="COLOR NAME" numFmtId="0">
      <sharedItems/>
    </cacheField>
    <cacheField name="SKU#" numFmtId="0">
      <sharedItems/>
    </cacheField>
    <cacheField name="EAN CODE" numFmtId="0">
      <sharedItems containsMixedTypes="1" containsNumber="1" containsInteger="1" minValue="196009878174" maxValue="5400552755482"/>
    </cacheField>
    <cacheField name="CUSTOM CODE" numFmtId="0">
      <sharedItems containsMixedTypes="1" containsNumber="1" containsInteger="1" minValue="42022220" maxValue="42029260"/>
    </cacheField>
    <cacheField name="MRSP USD" numFmtId="0">
      <sharedItems containsSemiMixedTypes="0" containsString="0" containsNumber="1" containsInteger="1" minValue="42" maxValue="332"/>
    </cacheField>
    <cacheField name="QTY" numFmtId="0">
      <sharedItems containsSemiMixedTypes="0" containsString="0" containsNumber="1" containsInteger="1" minValue="0" maxValue="233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8">
  <r>
    <x v="0"/>
    <x v="0"/>
    <s v="AERIAL BLUE BL"/>
    <m/>
    <s v="KI6122V27"/>
    <n v="815"/>
  </r>
  <r>
    <x v="1"/>
    <x v="1"/>
    <s v="SPICY RED WEB"/>
    <m/>
    <s v="K1644706Y"/>
    <n v="527"/>
  </r>
  <r>
    <x v="2"/>
    <x v="2"/>
    <s v="DOGGY BLUE"/>
    <m/>
    <s v="K1214706O"/>
    <n v="131"/>
  </r>
  <r>
    <x v="2"/>
    <x v="3"/>
    <s v="BOLD FLOWER"/>
    <m/>
    <s v="K1548724X"/>
    <n v="135"/>
  </r>
  <r>
    <x v="3"/>
    <x v="0"/>
    <s v="PIXY FROST BL"/>
    <m/>
    <s v="KI6567L59"/>
    <n v="536"/>
  </r>
  <r>
    <x v="4"/>
    <x v="4"/>
    <s v="CHARCOAL"/>
    <m/>
    <s v="KI586929V"/>
    <n v="662"/>
  </r>
  <r>
    <x v="4"/>
    <x v="4"/>
    <s v="GREY BEIGE PEP"/>
    <m/>
    <s v="KI586947O"/>
    <n v="898"/>
  </r>
  <r>
    <x v="5"/>
    <x v="5"/>
    <s v="URBAN CHEVRON"/>
    <m/>
    <s v="KI5042V44"/>
    <n v="550"/>
  </r>
  <r>
    <x v="5"/>
    <x v="6"/>
    <s v="SOFT PLAID"/>
    <m/>
    <s v="KI4374F42"/>
    <n v="659"/>
  </r>
  <r>
    <x v="5"/>
    <x v="7"/>
    <s v="SPECKLED"/>
    <m/>
    <s v="KI690748X"/>
    <n v="619"/>
  </r>
  <r>
    <x v="5"/>
    <x v="8"/>
    <s v="ENDLESS BL EMB"/>
    <m/>
    <s v="KI4213Y36"/>
    <n v="2334"/>
  </r>
  <r>
    <x v="5"/>
    <x v="9"/>
    <s v="SPECKLED"/>
    <m/>
    <s v="KI460248X"/>
    <n v="1378"/>
  </r>
  <r>
    <x v="5"/>
    <x v="9"/>
    <s v="URBAN PALM"/>
    <m/>
    <s v="KI460249O"/>
    <n v="1581"/>
  </r>
  <r>
    <x v="6"/>
    <x v="10"/>
    <s v="DEEP DENIM"/>
    <m/>
    <s v="KI5924W52"/>
    <n v="882"/>
  </r>
  <r>
    <x v="6"/>
    <x v="11"/>
    <s v="DEEP DENIM"/>
    <m/>
    <s v="KI7102W52"/>
    <n v="1357"/>
  </r>
  <r>
    <x v="6"/>
    <x v="11"/>
    <s v="RUST"/>
    <m/>
    <s v="KI7102M92"/>
    <n v="1243"/>
  </r>
  <r>
    <x v="7"/>
    <x v="12"/>
    <s v="FURRY LILAC"/>
    <m/>
    <s v="KI3831EM3"/>
    <n v="84"/>
  </r>
  <r>
    <x v="7"/>
    <x v="13"/>
    <s v="GLOSSY LILAC"/>
    <m/>
    <s v="KI3852EM9"/>
    <n v="61"/>
  </r>
  <r>
    <x v="7"/>
    <x v="14"/>
    <s v="FURRY LILAC"/>
    <m/>
    <s v="KI6577EM3"/>
    <n v="87"/>
  </r>
  <r>
    <x v="7"/>
    <x v="15"/>
    <s v="GLOSSY LILAC"/>
    <m/>
    <s v="KI5726EM9"/>
    <n v="151"/>
  </r>
  <r>
    <x v="7"/>
    <x v="16"/>
    <s v="GLOSSY LILAC"/>
    <m/>
    <s v="KI7261EM9"/>
    <n v="165"/>
  </r>
  <r>
    <x v="8"/>
    <x v="17"/>
    <s v="FK FLORAL"/>
    <m/>
    <s v="KI75983NF"/>
    <n v="2"/>
  </r>
  <r>
    <x v="9"/>
    <x v="18"/>
    <s v="MAGICAL BLACK"/>
    <m/>
    <s v="KI67109HP"/>
    <n v="30"/>
  </r>
  <r>
    <x v="10"/>
    <x v="19"/>
    <s v="SATIN CAMO BLUE O"/>
    <m/>
    <s v="KI460453I"/>
    <n v="795"/>
  </r>
  <r>
    <x v="11"/>
    <x v="20"/>
    <s v="RAPID RED C"/>
    <m/>
    <s v="KI7000K75"/>
    <n v="1824"/>
  </r>
  <r>
    <x v="11"/>
    <x v="20"/>
    <s v="VIVID YELLOW C"/>
    <m/>
    <s v="KI7000V15"/>
    <n v="2125"/>
  </r>
  <r>
    <x v="11"/>
    <x v="19"/>
    <s v="RAPID RED C"/>
    <m/>
    <s v="KI5471K75"/>
    <n v="684"/>
  </r>
  <r>
    <x v="11"/>
    <x v="19"/>
    <s v="VIVID YELLOW C"/>
    <m/>
    <s v="KI5471V15"/>
    <n v="674"/>
  </r>
  <r>
    <x v="12"/>
    <x v="21"/>
    <s v="VALLEY GREY BL"/>
    <m/>
    <s v="KPKI7008Q98KI7008"/>
    <n v="70"/>
  </r>
  <r>
    <x v="12"/>
    <x v="21"/>
    <s v="VALLEY YELL BL"/>
    <m/>
    <s v="KPKI7008P8PKI7008"/>
    <n v="70"/>
  </r>
  <r>
    <x v="13"/>
    <x v="22"/>
    <s v="DUO PINK INK BL"/>
    <m/>
    <s v="KI5096Z89"/>
    <n v="956"/>
  </r>
  <r>
    <x v="13"/>
    <x v="23"/>
    <s v="SPLASH RED BL"/>
    <m/>
    <s v="KI5495Z07"/>
    <n v="552"/>
  </r>
  <r>
    <x v="13"/>
    <x v="23"/>
    <s v="TEAL SIAM BL"/>
    <m/>
    <s v="KI549582Y"/>
    <n v="530"/>
  </r>
  <r>
    <x v="14"/>
    <x v="24"/>
    <s v="NEW MISTY BLUE"/>
    <m/>
    <s v="K1328709R"/>
    <n v="65"/>
  </r>
  <r>
    <x v="14"/>
    <x v="25"/>
    <s v="NEW MISTY BLUE"/>
    <m/>
    <s v="K1431709R"/>
    <n v="124"/>
  </r>
  <r>
    <x v="14"/>
    <x v="25"/>
    <s v="STRONG BLACK"/>
    <m/>
    <s v="K14317U90"/>
    <n v="35"/>
  </r>
  <r>
    <x v="15"/>
    <x v="26"/>
    <s v="ANNA SUI LILAC"/>
    <m/>
    <s v="KI7775AS6"/>
    <n v="13"/>
  </r>
  <r>
    <x v="15"/>
    <x v="27"/>
    <s v="ANNA SUI LILAC"/>
    <m/>
    <s v="KI7612AS6"/>
    <n v="6"/>
  </r>
  <r>
    <x v="15"/>
    <x v="28"/>
    <s v="ANNA SUI LILAC"/>
    <m/>
    <s v="KI7610AS6"/>
    <n v="110"/>
  </r>
  <r>
    <x v="15"/>
    <x v="29"/>
    <s v="ANNA SUI LILAC"/>
    <m/>
    <s v="KI7556AS6"/>
    <n v="5"/>
  </r>
  <r>
    <x v="15"/>
    <x v="30"/>
    <s v="ANNA SUI LILAC"/>
    <m/>
    <s v="KI7831AS6"/>
    <n v="8"/>
  </r>
  <r>
    <x v="16"/>
    <x v="28"/>
    <s v="RABBIT BLACK"/>
    <m/>
    <s v="KI62347KB"/>
    <n v="3"/>
  </r>
  <r>
    <x v="16"/>
    <x v="31"/>
    <s v="RABBIT BLACK"/>
    <m/>
    <s v="KI31097KB"/>
    <n v="1"/>
  </r>
  <r>
    <x v="16"/>
    <x v="31"/>
    <s v="RABBIT PINK"/>
    <m/>
    <s v="KI31092PR"/>
    <n v="6"/>
  </r>
  <r>
    <x v="16"/>
    <x v="16"/>
    <s v="RABBIT PINK"/>
    <m/>
    <s v="KI28972PR"/>
    <n v="8"/>
  </r>
  <r>
    <x v="17"/>
    <x v="27"/>
    <s v="MINJU MULTI PRT"/>
    <m/>
    <s v="KI3992P98"/>
    <n v="62"/>
  </r>
  <r>
    <x v="17"/>
    <x v="32"/>
    <s v="MINJU MULTI PRT"/>
    <m/>
    <s v="KI5812P98"/>
    <n v="1"/>
  </r>
  <r>
    <x v="17"/>
    <x v="33"/>
    <s v="MINJU MULTI PRT"/>
    <m/>
    <s v="KI3378P98"/>
    <n v="230"/>
  </r>
  <r>
    <x v="17"/>
    <x v="34"/>
    <s v="MINJU MULTI PRT"/>
    <m/>
    <s v="KI7977P98"/>
    <n v="0"/>
  </r>
  <r>
    <x v="17"/>
    <x v="35"/>
    <s v="MINJU MULTI PRT"/>
    <m/>
    <s v="KI3745P98"/>
    <n v="116"/>
  </r>
  <r>
    <x v="17"/>
    <x v="15"/>
    <s v="MINJU MULTI PRT"/>
    <m/>
    <s v="KI7839P98"/>
    <n v="197"/>
  </r>
  <r>
    <x v="18"/>
    <x v="0"/>
    <s v="OVERSIZED MTV"/>
    <m/>
    <s v="KPKI3552M3KKI3552"/>
    <n v="132"/>
  </r>
  <r>
    <x v="18"/>
    <x v="19"/>
    <s v="OVERSIZED MTV"/>
    <m/>
    <s v="KPKI6773M3KKI6773"/>
    <n v="95"/>
  </r>
  <r>
    <x v="19"/>
    <x v="36"/>
    <s v="PANTONE BLOCK"/>
    <m/>
    <s v="KI6021U77"/>
    <n v="200"/>
  </r>
  <r>
    <x v="20"/>
    <x v="37"/>
    <s v="GLITTER MAGIC"/>
    <m/>
    <s v="KPKI50884LW1"/>
    <n v="23"/>
  </r>
  <r>
    <x v="20"/>
    <x v="16"/>
    <s v="GRADIENT MAGIC"/>
    <m/>
    <s v="KPKI70412PW1"/>
    <n v="5"/>
  </r>
  <r>
    <x v="21"/>
    <x v="38"/>
    <s v="WOODSTOCK JQ"/>
    <m/>
    <s v="KPKI602686UKI6026"/>
    <n v="75"/>
  </r>
  <r>
    <x v="22"/>
    <x v="39"/>
    <s v="PINK SUMMER POP"/>
    <m/>
    <s v="K72583R50"/>
    <n v="511"/>
  </r>
  <r>
    <x v="22"/>
    <x v="40"/>
    <s v="BLUE LOLLIPOP"/>
    <m/>
    <s v="K0012366F"/>
    <n v="737"/>
  </r>
  <r>
    <x v="22"/>
    <x v="40"/>
    <s v="TODDLERGIRLHERO"/>
    <m/>
    <s v="K0012325Z"/>
    <n v="906"/>
  </r>
  <r>
    <x v="22"/>
    <x v="40"/>
    <s v="TODDLERHERO"/>
    <m/>
    <s v="K0012326B"/>
    <n v="784"/>
  </r>
  <r>
    <x v="22"/>
    <x v="41"/>
    <s v="BLUE LOLLIPOP"/>
    <m/>
    <s v="KI267966F"/>
    <n v="645"/>
  </r>
  <r>
    <x v="22"/>
    <x v="42"/>
    <s v="BLUE LOLLIPOP"/>
    <m/>
    <s v="K7018666F"/>
    <n v="202"/>
  </r>
  <r>
    <x v="22"/>
    <x v="42"/>
    <s v="COOL STAR BOY"/>
    <m/>
    <s v="K7018660G"/>
    <n v="123"/>
  </r>
  <r>
    <x v="22"/>
    <x v="42"/>
    <s v="COOL STAR GIRL"/>
    <m/>
    <s v="K7018660Z"/>
    <n v="48"/>
  </r>
  <r>
    <x v="22"/>
    <x v="42"/>
    <s v="PINK SUMMER POP"/>
    <m/>
    <s v="K70186R50"/>
    <n v="195"/>
  </r>
  <r>
    <x v="22"/>
    <x v="42"/>
    <s v="TODDLERGIRLHERO"/>
    <m/>
    <s v="K7018625Z"/>
    <n v="195"/>
  </r>
  <r>
    <x v="22"/>
    <x v="42"/>
    <s v="TODDLERHERO"/>
    <m/>
    <s v="K7018626B"/>
    <n v="145"/>
  </r>
  <r>
    <x v="22"/>
    <x v="1"/>
    <s v="BLUE LOLLIPOP"/>
    <m/>
    <s v="K7163066F"/>
    <n v="730"/>
  </r>
  <r>
    <x v="22"/>
    <x v="1"/>
    <s v="PINK SUMMER POP"/>
    <m/>
    <s v="K71630R50"/>
    <n v="737"/>
  </r>
  <r>
    <x v="22"/>
    <x v="1"/>
    <s v="PINK WINGS"/>
    <m/>
    <s v="K7163014C"/>
    <n v="557"/>
  </r>
  <r>
    <x v="22"/>
    <x v="1"/>
    <s v="TODDLERGIRLHERO"/>
    <m/>
    <s v="K7163025Z"/>
    <n v="1126"/>
  </r>
  <r>
    <x v="22"/>
    <x v="1"/>
    <s v="TODDLERHERO"/>
    <m/>
    <s v="K7163026B"/>
    <n v="1263"/>
  </r>
  <r>
    <x v="22"/>
    <x v="3"/>
    <s v="PINK SUMMER POP"/>
    <m/>
    <s v="K72570R50"/>
    <n v="834"/>
  </r>
  <r>
    <x v="22"/>
    <x v="3"/>
    <s v="TODDLERGIRLHERO"/>
    <m/>
    <s v="K7257025Z"/>
    <n v="860"/>
  </r>
  <r>
    <x v="22"/>
    <x v="43"/>
    <s v="BLUE LOLLIPOP"/>
    <m/>
    <s v="K7063566F"/>
    <n v="642"/>
  </r>
  <r>
    <x v="22"/>
    <x v="43"/>
    <s v="PINK SUMMER POP"/>
    <m/>
    <s v="K70635R50"/>
    <n v="689"/>
  </r>
  <r>
    <x v="22"/>
    <x v="43"/>
    <s v="TODDLERGIRLHERO"/>
    <m/>
    <s v="K7063525Z"/>
    <n v="633"/>
  </r>
  <r>
    <x v="22"/>
    <x v="43"/>
    <s v="TODDLERHERO"/>
    <m/>
    <s v="K7063526B"/>
    <n v="583"/>
  </r>
  <r>
    <x v="23"/>
    <x v="0"/>
    <s v="DIAMOND EMB"/>
    <m/>
    <s v="KI6292F70"/>
    <n v="608"/>
  </r>
  <r>
    <x v="23"/>
    <x v="44"/>
    <s v="DIAMOND EMB"/>
    <m/>
    <s v="KI5240F70"/>
    <n v="574"/>
  </r>
  <r>
    <x v="23"/>
    <x v="45"/>
    <s v="MELANGE BLOCK"/>
    <m/>
    <s v="KPKI3782T43KI3782"/>
    <n v="736"/>
  </r>
  <r>
    <x v="23"/>
    <x v="45"/>
    <s v="STRAW TAN BL"/>
    <m/>
    <s v="KPKI3782V95KI3782"/>
    <n v="827"/>
  </r>
  <r>
    <x v="23"/>
    <x v="46"/>
    <s v="MELANGE BLOCK"/>
    <m/>
    <s v="KPKI4892T43KI4892"/>
    <n v="939"/>
  </r>
  <r>
    <x v="23"/>
    <x v="46"/>
    <s v="STRAW TAN BL"/>
    <m/>
    <s v="KPKI4892V95KI4892"/>
    <n v="961"/>
  </r>
  <r>
    <x v="23"/>
    <x v="47"/>
    <s v="STRAW TAN BL"/>
    <m/>
    <s v="KPKI6330V95KI6330"/>
    <n v="501"/>
  </r>
  <r>
    <x v="24"/>
    <x v="48"/>
    <s v="CORAL PINK"/>
    <m/>
    <s v="KI268156L"/>
    <n v="606"/>
  </r>
  <r>
    <x v="25"/>
    <x v="49"/>
    <s v="DOGGY DENIM PRT"/>
    <m/>
    <s v="KI7509PE5"/>
    <n v="42"/>
  </r>
  <r>
    <x v="25"/>
    <x v="50"/>
    <s v="DOGGY DENIM PRT"/>
    <m/>
    <s v="KI7632PE5"/>
    <n v="28"/>
  </r>
  <r>
    <x v="25"/>
    <x v="51"/>
    <s v="DOGGY DENIM PRT"/>
    <m/>
    <s v="KI7714PE5"/>
    <n v="4"/>
  </r>
  <r>
    <x v="25"/>
    <x v="52"/>
    <s v="RED ROOF"/>
    <m/>
    <s v="KI7771PE9"/>
    <n v="23"/>
  </r>
  <r>
    <x v="25"/>
    <x v="16"/>
    <s v="DOGGY DENIM PRT"/>
    <m/>
    <s v="KI7661PE5"/>
    <n v="13"/>
  </r>
  <r>
    <x v="26"/>
    <x v="46"/>
    <s v="MAIZE YELLOW PB"/>
    <m/>
    <s v="KPKI4860V65KI4860"/>
    <n v="829"/>
  </r>
  <r>
    <x v="26"/>
    <x v="46"/>
    <s v="SERENE NAVY PB"/>
    <m/>
    <s v="KPKI4860T46KI4860"/>
    <n v="762"/>
  </r>
  <r>
    <x v="26"/>
    <x v="53"/>
    <s v="BLACK FL"/>
    <m/>
    <s v="KPKI563666CKI5636"/>
    <n v="543"/>
  </r>
  <r>
    <x v="26"/>
    <x v="53"/>
    <s v="MAIZE YELLOW PB"/>
    <m/>
    <s v="KPKI5636V65KI5636"/>
    <n v="782"/>
  </r>
  <r>
    <x v="26"/>
    <x v="53"/>
    <s v="SERENE NAVY PB"/>
    <m/>
    <s v="KPKI5636T46KI5636"/>
    <n v="744"/>
  </r>
  <r>
    <x v="26"/>
    <x v="54"/>
    <s v="MAIZE YELLOW PB"/>
    <m/>
    <s v="KPKI6779V65KI6779"/>
    <n v="870"/>
  </r>
  <r>
    <x v="26"/>
    <x v="54"/>
    <s v="SERENE NAVY PB"/>
    <m/>
    <s v="KPKI6779T46KI6779"/>
    <n v="896"/>
  </r>
  <r>
    <x v="26"/>
    <x v="55"/>
    <s v="MAIZE YELLOW PB"/>
    <m/>
    <s v="KPKI6495V65KI6495"/>
    <n v="805"/>
  </r>
  <r>
    <x v="27"/>
    <x v="56"/>
    <s v="GREY P KEIKO BL"/>
    <m/>
    <s v="KI28810JB"/>
    <n v="407"/>
  </r>
  <r>
    <x v="27"/>
    <x v="56"/>
    <s v="KEIKO PLAID BL"/>
    <m/>
    <s v="KI28810KH"/>
    <n v="413"/>
  </r>
  <r>
    <x v="27"/>
    <x v="57"/>
    <s v="GREY P KEIKO BL"/>
    <m/>
    <s v="KI57360JB"/>
    <n v="516"/>
  </r>
  <r>
    <x v="27"/>
    <x v="57"/>
    <s v="KEIKO PLAID BL"/>
    <m/>
    <s v="KI57360KH"/>
    <n v="523"/>
  </r>
  <r>
    <x v="27"/>
    <x v="0"/>
    <s v="GREY P KEIKO BL"/>
    <m/>
    <s v="KI74040JB"/>
    <n v="459"/>
  </r>
  <r>
    <x v="27"/>
    <x v="0"/>
    <s v="KEIKO PLAID BL"/>
    <m/>
    <s v="KI74040KH"/>
    <n v="520"/>
  </r>
  <r>
    <x v="27"/>
    <x v="58"/>
    <s v="GREY P KEIKO BL"/>
    <m/>
    <s v="KI40290JB"/>
    <n v="305"/>
  </r>
  <r>
    <x v="27"/>
    <x v="58"/>
    <s v="KEIKO PLAID BL"/>
    <m/>
    <s v="KI40290KH"/>
    <n v="31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16">
  <r>
    <s v="KMCBS04"/>
    <s v="BNBE"/>
    <s v="KMCBS04BNBE"/>
    <x v="0"/>
    <s v="FW22"/>
    <s v="CLASSICS PRINT"/>
    <s v="NEW DONNY"/>
    <s v="ENDLESS BL EMB"/>
    <s v="KI4213Y36"/>
    <n v="196012519927"/>
    <s v="4202229090"/>
    <n v="57"/>
    <n v="2334"/>
  </r>
  <r>
    <s v="KKABA28"/>
    <s v="VY/C"/>
    <s v="KKABA28VY/C"/>
    <x v="1"/>
    <s v="SS20"/>
    <s v="K.ORIGIN FC AC"/>
    <s v="LEONIE S"/>
    <s v="VIVID YELLOW C"/>
    <s v="KI7000V15"/>
    <s v="5400879250943"/>
    <s v="4202929190"/>
    <n v="122"/>
    <n v="2125"/>
  </r>
  <r>
    <s v="KKABA28"/>
    <s v="RPRC"/>
    <s v="KKABA28RPRC"/>
    <x v="1"/>
    <s v="SS20"/>
    <s v="K.ORIGIN FC AC"/>
    <s v="LEONIE S"/>
    <s v="RAPID RED C"/>
    <s v="KI7000K75"/>
    <s v="5400879250936"/>
    <s v="4202929190"/>
    <n v="122"/>
    <n v="1824"/>
  </r>
  <r>
    <s v="KKBBT10"/>
    <s v="UB/P"/>
    <s v="KKBBT10UB/P"/>
    <x v="1"/>
    <s v="SS20"/>
    <s v="CLASSICS PRINT"/>
    <s v="SEDONA"/>
    <s v="URBAN PALM"/>
    <s v="KI460249O"/>
    <s v="192825856471"/>
    <s v="4202229090"/>
    <n v="122"/>
    <n v="1581"/>
  </r>
  <r>
    <s v="KKABT10"/>
    <s v="SPKD"/>
    <s v="KKABT10SPKD"/>
    <x v="1"/>
    <s v="SS20"/>
    <s v="CLASSICS PRINT"/>
    <s v="SEDONA"/>
    <s v="SPECKLED"/>
    <s v="KI460248X"/>
    <s v="5400879271306"/>
    <s v="4202229090"/>
    <n v="122"/>
    <n v="1378"/>
  </r>
  <r>
    <s v="KLABS22"/>
    <s v="DPDN"/>
    <s v="KLABS22DPDN"/>
    <x v="2"/>
    <s v="SS21"/>
    <s v="EDGELAND"/>
    <s v="FOSTER"/>
    <s v="DEEP DENIM"/>
    <s v="KI7102W52"/>
    <s v="194902874231"/>
    <s v="4202329090"/>
    <n v="78"/>
    <n v="1357"/>
  </r>
  <r>
    <s v="KICBA19"/>
    <s v="TDH"/>
    <s v="KICBA19TDH"/>
    <x v="3"/>
    <s v="SS18"/>
    <s v="MONKEY FRIENDS"/>
    <s v="ICHIWA S"/>
    <s v="TODDLERHERO"/>
    <s v="K7163026B"/>
    <s v="5400806450255"/>
    <s v="4202929190"/>
    <n v="143"/>
    <n v="1263"/>
  </r>
  <r>
    <s v="KLABS22"/>
    <s v="RUST"/>
    <s v="KLABS22RUST"/>
    <x v="2"/>
    <s v="SS21"/>
    <s v="EDGELAND"/>
    <s v="FOSTER"/>
    <s v="RUST"/>
    <s v="KI7102M92"/>
    <s v="194902874118"/>
    <s v="4202329090"/>
    <n v="78"/>
    <n v="1243"/>
  </r>
  <r>
    <s v="KICBA19"/>
    <s v="TGH"/>
    <s v="KICBA19TGH"/>
    <x v="3"/>
    <s v="SS18"/>
    <s v="MONKEY FRIENDS"/>
    <s v="ICHIWA S"/>
    <s v="TODDLERGIRLHERO"/>
    <s v="K7163025Z"/>
    <s v="5400806450248"/>
    <s v="4202929190"/>
    <n v="143"/>
    <n v="1126"/>
  </r>
  <r>
    <s v="KMABS36"/>
    <s v="SWTN"/>
    <s v="KMABS36SWTN"/>
    <x v="0"/>
    <s v="SS22 "/>
    <s v="MUZE"/>
    <s v="INAKI S"/>
    <s v="STRAW TAN BL"/>
    <s v="KPKI4892V95KI4892"/>
    <s v="196013332112"/>
    <s v="4202229090"/>
    <n v="100"/>
    <n v="961"/>
  </r>
  <r>
    <s v="KLCBT23"/>
    <s v="DUPI"/>
    <s v="KLCBT23DUPI"/>
    <x v="2"/>
    <s v="FW21"/>
    <s v="KIPLING LIMITED EDITION"/>
    <s v="NEW HIPHURRAY"/>
    <s v="DUO PINK INK BL"/>
    <s v="KI5096Z89"/>
    <s v="196009388406"/>
    <n v="42022220"/>
    <n v="57"/>
    <n v="956"/>
  </r>
  <r>
    <s v="KMBBS09"/>
    <s v="MLGB"/>
    <s v="KMBBS09MLGB"/>
    <x v="0"/>
    <s v="SS22 "/>
    <s v="MUZE"/>
    <s v="INAKI S"/>
    <s v="MELANGE BLOCK"/>
    <s v="KPKI4892T43KI4892"/>
    <s v="196013332136"/>
    <s v="4202229090"/>
    <n v="100"/>
    <n v="939"/>
  </r>
  <r>
    <s v="KICBA15"/>
    <s v="TGH"/>
    <s v="KICBA15TGH"/>
    <x v="3"/>
    <s v="SS18"/>
    <s v="MONKEY FRIENDS"/>
    <s v="CLAS CHALLENGER"/>
    <s v="TODDLERGIRLHERO"/>
    <s v="K0012325Z"/>
    <s v="5400806448559"/>
    <s v="4202929190"/>
    <n v="143"/>
    <n v="906"/>
  </r>
  <r>
    <s v="KKABW02"/>
    <s v="GBP"/>
    <s v="KKABW02GBP"/>
    <x v="1"/>
    <s v="SS20"/>
    <s v="CLASSICS PEPPERY"/>
    <s v="OVANDO"/>
    <s v="GREY BEIGE PEP"/>
    <s v="KI586947O"/>
    <s v="5400879248278"/>
    <s v="4202229090"/>
    <n v="107"/>
    <n v="898"/>
  </r>
  <r>
    <s v="KMABT26"/>
    <s v="SN/PB"/>
    <s v="KMABT26SN/PB"/>
    <x v="0"/>
    <s v="SS22 "/>
    <s v="REY"/>
    <s v="THAIS"/>
    <s v="SERENE NAVY PB"/>
    <s v="KPKI6779T46KI6779"/>
    <s v="196013324421"/>
    <s v="4202221000"/>
    <n v="158"/>
    <n v="896"/>
  </r>
  <r>
    <s v="KLABS18"/>
    <s v="DPDN"/>
    <s v="KLABS18DPDN"/>
    <x v="2"/>
    <s v="SS21"/>
    <s v="EDGELAND"/>
    <s v="DONNY"/>
    <s v="DEEP DENIM"/>
    <s v="KI5924W52"/>
    <s v="194902879519"/>
    <s v="4202229090"/>
    <n v="78"/>
    <n v="882"/>
  </r>
  <r>
    <s v="KMABT26"/>
    <s v="MY/PB"/>
    <s v="KMABT26MY/PB"/>
    <x v="0"/>
    <s v="SS22 "/>
    <s v="REY"/>
    <s v="THAIS"/>
    <s v="MAIZE YELLOW PB"/>
    <s v="KPKI6779V65KI6779"/>
    <s v="196013324414"/>
    <s v="4202221000"/>
    <n v="158"/>
    <n v="870"/>
  </r>
  <r>
    <s v="KICBA21"/>
    <s v="TGH"/>
    <s v="KICBA21TGH"/>
    <x v="3"/>
    <s v="SS18"/>
    <s v="MONKEY FRIENDS"/>
    <s v="MICAH"/>
    <s v="TODDLERGIRLHERO"/>
    <s v="K7257025Z"/>
    <s v="5400806450279"/>
    <s v="4202929190"/>
    <n v="158"/>
    <n v="860"/>
  </r>
  <r>
    <s v="KIABA31"/>
    <s v="P/SM"/>
    <s v="KIABA31P/SM"/>
    <x v="3"/>
    <s v="HPS 17"/>
    <s v="MONKEY FRIENDS"/>
    <s v="MICAH"/>
    <s v="PINK SUMMER POP"/>
    <s v="K72570R50"/>
    <n v="5400552755482"/>
    <s v="4202929190"/>
    <n v="158"/>
    <n v="834"/>
  </r>
  <r>
    <s v="KMABS45"/>
    <s v="MY/PB"/>
    <s v="KMABS45MY/PB"/>
    <x v="0"/>
    <s v="SS22 "/>
    <s v="REY"/>
    <s v="INAKI S"/>
    <s v="MAIZE YELLOW PB"/>
    <s v="KPKI4860V65KI4860"/>
    <s v="196013324513"/>
    <s v="4202221000"/>
    <n v="114"/>
    <n v="829"/>
  </r>
  <r>
    <s v="KMABS35"/>
    <s v="SWTN"/>
    <s v="KMABS35SWTN"/>
    <x v="0"/>
    <s v="SS22 "/>
    <s v="MUZE"/>
    <s v="INAKI"/>
    <s v="STRAW TAN BL"/>
    <s v="KPKI3782V95KI3782"/>
    <s v="196013335649"/>
    <s v="4202229090"/>
    <n v="129"/>
    <n v="827"/>
  </r>
  <r>
    <s v="KLBBA01"/>
    <s v="ABBL"/>
    <s v="KLBBA01ABBL"/>
    <x v="2"/>
    <s v="SS21"/>
    <s v="ACTIVE"/>
    <s v="DELIA"/>
    <s v="AERIAL BLUE BL"/>
    <s v="KI6122V27"/>
    <s v="194902876174"/>
    <s v="4202929190"/>
    <n v="129"/>
    <n v="815"/>
  </r>
  <r>
    <s v="KMABS46"/>
    <s v="MY/PB"/>
    <s v="KMABS46MY/PB"/>
    <x v="0"/>
    <s v="SS22 "/>
    <s v="REY"/>
    <s v="XANDRA"/>
    <s v="MAIZE YELLOW PB"/>
    <s v="KPKI6495V65KI6495"/>
    <s v="196013334994"/>
    <n v="42029260"/>
    <n v="114"/>
    <n v="805"/>
  </r>
  <r>
    <s v="KKABW01"/>
    <s v="SCBLO"/>
    <s v="KKABW01SCBLO"/>
    <x v="1"/>
    <s v="SS20"/>
    <s v="K.ORIGIN"/>
    <s v="YASEMINA XL"/>
    <s v="SATIN CAMO BLUE O"/>
    <s v="KI460453I"/>
    <s v="5400879244867"/>
    <s v="4202929890"/>
    <n v="100"/>
    <n v="795"/>
  </r>
  <r>
    <s v="KICBA15"/>
    <s v="TDH"/>
    <s v="KICBA15TDH"/>
    <x v="3"/>
    <s v="SS18"/>
    <s v="MONKEY FRIENDS"/>
    <s v="CLAS CHALLENGER"/>
    <s v="TODDLERHERO"/>
    <s v="K0012326B"/>
    <s v="5400806448566"/>
    <s v="4202929190"/>
    <n v="143"/>
    <n v="784"/>
  </r>
  <r>
    <s v="KMABT25"/>
    <s v="MY/PB"/>
    <s v="KMABT25MY/PB"/>
    <x v="0"/>
    <s v="SS22 "/>
    <s v="REY"/>
    <s v="MASHA"/>
    <s v="MAIZE YELLOW PB"/>
    <s v="KPKI5636V65KI5636"/>
    <s v="196013324582"/>
    <s v="4202221000"/>
    <n v="129"/>
    <n v="782"/>
  </r>
  <r>
    <s v="KMABS45"/>
    <s v="SN/PB"/>
    <s v="KMABS45SN/PB"/>
    <x v="0"/>
    <s v="SS22 "/>
    <s v="REY"/>
    <s v="INAKI S"/>
    <s v="SERENE NAVY PB"/>
    <s v="KPKI4860T46KI4860"/>
    <s v="196013324520"/>
    <s v="4202221000"/>
    <n v="114"/>
    <n v="762"/>
  </r>
  <r>
    <s v="KMABT25"/>
    <s v="SN/PB"/>
    <s v="KMABT25SN/PB"/>
    <x v="0"/>
    <s v="SS22 "/>
    <s v="REY"/>
    <s v="MASHA"/>
    <s v="SERENE NAVY PB"/>
    <s v="KPKI5636T46KI5636"/>
    <s v="196013324445"/>
    <s v="4202229090"/>
    <n v="129"/>
    <n v="744"/>
  </r>
  <r>
    <s v="KJABA01"/>
    <s v="B/LP"/>
    <s v="KJABA01B/LP"/>
    <x v="3"/>
    <s v="AW18"/>
    <s v="MONKEY FRIENDS"/>
    <s v="CLAS CHALLENGER"/>
    <s v="BLUE LOLLIPOP"/>
    <s v="K0012366F"/>
    <s v="5400806207286"/>
    <s v="4202929190"/>
    <n v="143"/>
    <n v="737"/>
  </r>
  <r>
    <s v="KIABA29"/>
    <s v="P/SM"/>
    <s v="KIABA29P/SM"/>
    <x v="3"/>
    <s v="HPS 17"/>
    <s v="MONKEY FRIENDS"/>
    <s v="ICHIWA S"/>
    <s v="PINK SUMMER POP"/>
    <s v="K71630R50"/>
    <s v="5400552754003"/>
    <s v="4202929190"/>
    <n v="143"/>
    <n v="737"/>
  </r>
  <r>
    <s v="KMBBS08"/>
    <s v="MLGB"/>
    <s v="KMBBS08MLGB"/>
    <x v="0"/>
    <s v="SS22 "/>
    <s v="MUZE"/>
    <s v="INAKI"/>
    <s v="MELANGE BLOCK"/>
    <s v="KPKI3782T43KI3782"/>
    <s v="196013335571"/>
    <s v="4202229090"/>
    <n v="129"/>
    <n v="736"/>
  </r>
  <r>
    <s v="KJABA13"/>
    <s v="B/LP"/>
    <s v="KJABA13B/LP"/>
    <x v="3"/>
    <s v="AW18"/>
    <s v="MONKEY FRIENDS"/>
    <s v="ICHIWA S"/>
    <s v="BLUE LOLLIPOP"/>
    <s v="K7163066F"/>
    <s v="5400806213164"/>
    <s v="4202929190"/>
    <n v="143"/>
    <n v="730"/>
  </r>
  <r>
    <s v="KIABA32"/>
    <s v="P/SM"/>
    <s v="KIABA32P/SM"/>
    <x v="3"/>
    <s v="HPS 17"/>
    <s v="MONKEY FRIENDS"/>
    <s v="SHADOW"/>
    <s v="PINK SUMMER POP"/>
    <s v="K70635R50"/>
    <s v="5400597695019"/>
    <s v="4202929190"/>
    <n v="158"/>
    <n v="689"/>
  </r>
  <r>
    <s v="KKABW01"/>
    <s v="RPRC"/>
    <s v="KKABW01RPRC"/>
    <x v="1"/>
    <s v="SS20"/>
    <s v="K.ORIGIN FC AC"/>
    <s v="YASEMINA XL"/>
    <s v="RAPID RED C"/>
    <s v="KI5471K75"/>
    <s v="5400879247363"/>
    <s v="4202929890"/>
    <n v="100"/>
    <n v="684"/>
  </r>
  <r>
    <s v="KKABW01"/>
    <s v="VY/C"/>
    <s v="KKABW01VY/C"/>
    <x v="1"/>
    <s v="SS20"/>
    <s v="K.ORIGIN FC AC"/>
    <s v="YASEMINA XL"/>
    <s v="VIVID YELLOW C"/>
    <s v="KI5471V15"/>
    <s v="5400879247370"/>
    <s v="4202929890"/>
    <n v="100"/>
    <n v="674"/>
  </r>
  <r>
    <s v="KKABW02"/>
    <s v="CL"/>
    <s v="KKABW02CL"/>
    <x v="1"/>
    <s v="SS20"/>
    <s v="CLASSICS PEPPERY"/>
    <s v="OVANDO"/>
    <s v="CHARCOAL"/>
    <s v="KI586929V"/>
    <s v="5400879248261"/>
    <s v="4202229090"/>
    <n v="107"/>
    <n v="662"/>
  </r>
  <r>
    <s v="KKCBT01"/>
    <s v="SFPD"/>
    <s v="KKCBT01SFPD"/>
    <x v="1"/>
    <s v="FW20"/>
    <s v="CLASSICS PRINT"/>
    <s v="ALMATO"/>
    <s v="SOFT PLAID"/>
    <s v="KI4374F42"/>
    <s v="194901146346"/>
    <s v="4202929890"/>
    <n v="151"/>
    <n v="659"/>
  </r>
  <r>
    <s v="KJABA03"/>
    <s v="B/LP"/>
    <s v="KJABA03B/LP"/>
    <x v="3"/>
    <s v="AW18"/>
    <s v="MONKEY FRIENDS"/>
    <s v="EMEES"/>
    <s v="BLUE LOLLIPOP"/>
    <s v="KI267966F"/>
    <s v="5400806206661"/>
    <s v="4202929190"/>
    <n v="151"/>
    <n v="645"/>
  </r>
  <r>
    <s v="KJABA16"/>
    <s v="B/LP"/>
    <s v="KJABA16B/LP"/>
    <x v="3"/>
    <s v="AW18"/>
    <s v="MONKEY FRIENDS"/>
    <s v="SHADOW"/>
    <s v="BLUE LOLLIPOP"/>
    <s v="K7063566F"/>
    <s v="5400806212983"/>
    <s v="4202929190"/>
    <n v="158"/>
    <n v="642"/>
  </r>
  <r>
    <s v="KICBA25"/>
    <s v="TGH"/>
    <s v="KICBA25TGH"/>
    <x v="3"/>
    <s v="SS18"/>
    <s v="MONKEY FRIENDS"/>
    <s v="SHADOW"/>
    <s v="TODDLERGIRLHERO"/>
    <s v="K7063525Z"/>
    <s v="5400806450217"/>
    <s v="4202929190"/>
    <n v="158"/>
    <n v="633"/>
  </r>
  <r>
    <s v="KKABS05"/>
    <s v="SPKD"/>
    <s v="KKABS05SPKD"/>
    <x v="1"/>
    <s v="SS20"/>
    <s v="CLASSICS PRINT"/>
    <s v="ALVAR"/>
    <s v="SPECKLED"/>
    <s v="KI690748X"/>
    <s v="5400879250721"/>
    <s v="4202229090"/>
    <n v="107"/>
    <n v="619"/>
  </r>
  <r>
    <s v="KLDBA08"/>
    <s v="DMDE"/>
    <s v="KLDBA08DMDE"/>
    <x v="2"/>
    <s v="FW21"/>
    <s v="MUZE"/>
    <s v="DELIA"/>
    <s v="DIAMOND EMB"/>
    <s v="KI6292F70"/>
    <s v="195441694670"/>
    <s v="4202929190"/>
    <n v="180"/>
    <n v="608"/>
  </r>
  <r>
    <s v="KKABT22"/>
    <s v="CR/P"/>
    <s v="KKABT22CR/P"/>
    <x v="1"/>
    <s v="SS20"/>
    <s v="PAKA +"/>
    <s v="LERIA"/>
    <s v="CORAL PINK"/>
    <s v="KI268156L"/>
    <s v="5400879240135"/>
    <s v="4202229090"/>
    <n v="114"/>
    <n v="606"/>
  </r>
  <r>
    <s v="KICBA25"/>
    <s v="TDH"/>
    <s v="KICBA25TDH"/>
    <x v="3"/>
    <s v="SS18"/>
    <s v="MONKEY FRIENDS"/>
    <s v="SHADOW"/>
    <s v="TODDLERHERO"/>
    <s v="K7063526B"/>
    <s v="5400806450224"/>
    <s v="4202929190"/>
    <n v="158"/>
    <n v="583"/>
  </r>
  <r>
    <s v="KLDBS07"/>
    <s v="DMDE"/>
    <s v="KLDBS07DMDE"/>
    <x v="2"/>
    <s v="FW21"/>
    <s v="MUZE"/>
    <s v="ETKA S"/>
    <s v="DIAMOND EMB"/>
    <s v="KI5240F70"/>
    <s v="195441693482"/>
    <s v="4202229090"/>
    <n v="129"/>
    <n v="574"/>
  </r>
  <r>
    <s v="KIABA29"/>
    <s v="P/WG"/>
    <s v="KIABA29P/WG"/>
    <x v="3"/>
    <s v="HPS 17"/>
    <s v="MONKEY FRIENDS"/>
    <s v="ICHIWA S"/>
    <s v="PINK WINGS"/>
    <s v="K7163014C"/>
    <s v="5400597695163"/>
    <s v="4202929190"/>
    <n v="143"/>
    <n v="557"/>
  </r>
  <r>
    <s v="KLCBA25"/>
    <s v="SPRB"/>
    <s v="KLCBA25SPRB"/>
    <x v="2"/>
    <s v="FW21"/>
    <s v="KIPLING LIMITED EDITION"/>
    <s v="SONNIE"/>
    <s v="SPLASH RED BL"/>
    <s v="KI5495Z07"/>
    <s v="195441811510"/>
    <n v="42029260"/>
    <n v="107"/>
    <n v="552"/>
  </r>
  <r>
    <s v="KMCBS02"/>
    <s v="URCH"/>
    <s v="KMCBS02URCH"/>
    <x v="0"/>
    <s v="FW22"/>
    <s v="CLASSICS PRINT"/>
    <s v="AFIA"/>
    <s v="URBAN CHEVRON"/>
    <s v="KI5042V44"/>
    <n v="196012520367"/>
    <n v="42022220"/>
    <n v="42"/>
    <n v="550"/>
  </r>
  <r>
    <s v="KMABT25"/>
    <s v="BKFL"/>
    <s v="KMABT25BKFL"/>
    <x v="0"/>
    <s v="SS22 "/>
    <s v="REY"/>
    <s v="MASHA"/>
    <s v="BLACK FL"/>
    <s v="KPKI563666CKI5636"/>
    <s v="195441812067"/>
    <s v="4202221000"/>
    <n v="129"/>
    <n v="543"/>
  </r>
  <r>
    <s v="KKDBA08"/>
    <s v="PFBL"/>
    <s v="KKDBA08PFBL"/>
    <x v="1"/>
    <s v="FW20"/>
    <s v="CLASSICS FC"/>
    <s v="DELIA"/>
    <s v="PIXY FROST BL"/>
    <s v="KI6567L59"/>
    <s v="194901146261"/>
    <s v="4202929190"/>
    <n v="136"/>
    <n v="536"/>
  </r>
  <r>
    <s v="KLCBA25"/>
    <s v="TSBL"/>
    <s v="KLCBA25TSBL"/>
    <x v="2"/>
    <s v="FW21"/>
    <s v="KIPLING LIMITED EDITION"/>
    <s v="SONNIE"/>
    <s v="TEAL SIAM BL"/>
    <s v="KI549582Y"/>
    <s v="193391926391"/>
    <n v="42029260"/>
    <n v="107"/>
    <n v="530"/>
  </r>
  <r>
    <s v="KICBA07"/>
    <s v="SP/W"/>
    <s v="KICBA07SP/W"/>
    <x v="3"/>
    <s v="SS18"/>
    <s v="BASIC"/>
    <s v="ICHIWA S"/>
    <s v="SPICY RED WEB"/>
    <s v="K1644706Y"/>
    <s v="5400597194284"/>
    <s v="4202929190"/>
    <n v="143"/>
    <n v="527"/>
  </r>
  <r>
    <s v="KLCBT30"/>
    <s v="KPBL"/>
    <s v="KLCBT30KPBL"/>
    <x v="2"/>
    <s v="FW21"/>
    <s v="TRICOTE"/>
    <s v="ADAO"/>
    <s v="KEIKO PLAID BL"/>
    <s v="KI57360KH"/>
    <s v="196010477656"/>
    <n v="42029260"/>
    <n v="158"/>
    <n v="523"/>
  </r>
  <r>
    <s v="KLCBA32"/>
    <s v="KPBL"/>
    <s v="KLCBA32KPBL"/>
    <x v="2"/>
    <s v="FW21"/>
    <s v="TRICOTE"/>
    <s v="DELIA"/>
    <s v="KEIKO PLAID BL"/>
    <s v="KI74040KH"/>
    <s v="196010477687"/>
    <n v="42022220"/>
    <n v="194"/>
    <n v="520"/>
  </r>
  <r>
    <s v="KLCBT30"/>
    <s v="GPKB"/>
    <s v="KLCBT30GPKB"/>
    <x v="2"/>
    <s v="FW21"/>
    <s v="TRICOTE"/>
    <s v="ADAO"/>
    <s v="GREY P KEIKO BL"/>
    <s v="KI57360JB"/>
    <s v="196010477458"/>
    <n v="42029260"/>
    <n v="158"/>
    <n v="516"/>
  </r>
  <r>
    <s v="KIABA33"/>
    <s v="P/SM"/>
    <s v="KIABA33P/SM"/>
    <x v="3"/>
    <s v="HPS 17"/>
    <s v="MONKEY FRIENDS"/>
    <s v="CAITY"/>
    <s v="PINK SUMMER POP"/>
    <s v="K72583R50"/>
    <n v="5400552754089"/>
    <s v="4202929190"/>
    <n v="149"/>
    <n v="511"/>
  </r>
  <r>
    <s v="KMABS37"/>
    <s v="SWTN"/>
    <s v="KMABS37SWTN"/>
    <x v="0"/>
    <s v="SS22 "/>
    <s v="MUZE"/>
    <s v="SINTA"/>
    <s v="STRAW TAN BL"/>
    <s v="KPKI6330V95KI6330"/>
    <s v="196013333478"/>
    <s v="4202229090"/>
    <n v="143"/>
    <n v="501"/>
  </r>
  <r>
    <s v="KLCBA32"/>
    <s v="GPKB"/>
    <s v="KLCBA32GPKB"/>
    <x v="2"/>
    <s v="FW21"/>
    <s v="TRICOTE"/>
    <s v="DELIA"/>
    <s v="GREY P KEIKO BL"/>
    <s v="KI74040JB"/>
    <s v="196010477557"/>
    <n v="42022220"/>
    <n v="194"/>
    <n v="459"/>
  </r>
  <r>
    <s v="KLCBS39"/>
    <s v="KPBL"/>
    <s v="KLCBS39KPBL"/>
    <x v="2"/>
    <s v="FW21"/>
    <s v="TRICOTE"/>
    <s v="ABANU M"/>
    <s v="KEIKO PLAID BL"/>
    <s v="KI28810KH"/>
    <s v="196010477564"/>
    <n v="42022220"/>
    <n v="158"/>
    <n v="413"/>
  </r>
  <r>
    <s v="KLCBS39"/>
    <s v="GPKB"/>
    <s v="KLCBS39GPKB"/>
    <x v="2"/>
    <s v="FW21"/>
    <s v="TRICOTE"/>
    <s v="ABANU M"/>
    <s v="GREY P KEIKO BL"/>
    <s v="KI28810JB"/>
    <s v="196010477526"/>
    <n v="42022220"/>
    <n v="158"/>
    <n v="407"/>
  </r>
  <r>
    <s v="KLCBT32"/>
    <s v="KPBL"/>
    <s v="KLCBT32KPBL"/>
    <x v="2"/>
    <s v="FW21"/>
    <s v="TRICOTE"/>
    <s v="OLINATKA"/>
    <s v="KEIKO PLAID BL"/>
    <s v="KI40290KH"/>
    <s v="196010477502"/>
    <n v="42022220"/>
    <n v="143"/>
    <n v="318"/>
  </r>
  <r>
    <s v="KLCBT32"/>
    <s v="GPKB"/>
    <s v="KLCBT32GPKB"/>
    <x v="2"/>
    <s v="FW21"/>
    <s v="TRICOTE"/>
    <s v="OLINATKA"/>
    <s v="GREY P KEIKO BL"/>
    <s v="KI40290JB"/>
    <s v="196010477496"/>
    <n v="42022220"/>
    <n v="143"/>
    <n v="305"/>
  </r>
  <r>
    <s v="KNABA15"/>
    <s v="ASLI"/>
    <s v="KNABA15ASLI"/>
    <x v="4"/>
    <s v="SS23"/>
    <s v="KIPLING X ANNA SUI ACTIVE"/>
    <s v="DELIA MINI"/>
    <s v="ANNA SUI LILAC"/>
    <s v="KI7610AS6"/>
    <n v="772259994101"/>
    <n v="42029260"/>
    <n v="187"/>
    <n v="110"/>
  </r>
  <r>
    <s v="KNABR04"/>
    <s v="MJ/MP"/>
    <s v="KNABR04MJ/MP"/>
    <x v="4"/>
    <s v="SS23"/>
    <s v="KIPLING X MINJU KIM"/>
    <s v="ART M"/>
    <s v="MINJU MULTI PRT"/>
    <s v="KI3992P98"/>
    <n v="196010839874"/>
    <s v="4202929890"/>
    <n v="223"/>
    <n v="62"/>
  </r>
  <r>
    <s v="KNCBR06"/>
    <s v="DGDP"/>
    <s v="KNCBR06DGDP"/>
    <x v="4"/>
    <s v="FW23"/>
    <s v="PEANUTS"/>
    <s v="ART M PET BAG"/>
    <s v="DOGGY DENIM PRT"/>
    <s v="KI7509PE5"/>
    <s v="194904999789"/>
    <s v="42029260"/>
    <n v="238"/>
    <n v="42"/>
  </r>
  <r>
    <s v="KOCBS35"/>
    <s v="MGBK"/>
    <s v="KOCBS35MGBK"/>
    <x v="5"/>
    <s v="FW24"/>
    <s v="HARRY POTTER X KIPLING"/>
    <s v="MEAVE"/>
    <s v="MAGICAL BLACK"/>
    <s v="KI67109HP"/>
    <s v="196010923962"/>
    <s v="42022220"/>
    <n v="180"/>
    <n v="30"/>
  </r>
  <r>
    <s v="KNCBS37"/>
    <s v="DGDP"/>
    <s v="KNCBS37DGDP"/>
    <x v="4"/>
    <s v="FW23"/>
    <s v="PEANUTS"/>
    <s v="ELVIN"/>
    <s v="DOGGY DENIM PRT"/>
    <s v="KI7632PE5"/>
    <s v="194904999758"/>
    <s v="42022220"/>
    <n v="122"/>
    <n v="28"/>
  </r>
  <r>
    <s v="KNCBS39"/>
    <s v="RROF"/>
    <s v="KNCBS39RROF"/>
    <x v="4"/>
    <s v="FW23"/>
    <s v="PEANUTS"/>
    <s v="RED HOUSE BAG"/>
    <s v="RED ROOF"/>
    <s v="KI7771PE9"/>
    <s v="194904999765"/>
    <s v="42022220"/>
    <n v="143"/>
    <n v="23"/>
  </r>
  <r>
    <s v="KOCBS43"/>
    <s v="GLMG"/>
    <s v="KOCBS43GLMG"/>
    <x v="5"/>
    <s v="FW24"/>
    <s v="KIPLING X WICKED"/>
    <s v="HEARTY XBODY"/>
    <s v="GLITTER MAGIC"/>
    <s v="KPKI50884LW1"/>
    <s v="196011984948"/>
    <s v="42022220"/>
    <n v="114"/>
    <n v="23"/>
  </r>
  <r>
    <s v="KNCBS38"/>
    <s v="DGDP"/>
    <s v="KNCBS38DGDP"/>
    <x v="4"/>
    <s v="FW23"/>
    <s v="PEANUTS"/>
    <s v="RIRI"/>
    <s v="DOGGY DENIM PRT"/>
    <s v="KI7661PE5"/>
    <s v="194904999772"/>
    <s v="42022220"/>
    <n v="129"/>
    <n v="13"/>
  </r>
  <r>
    <s v="KNABS04"/>
    <s v="ASLI"/>
    <s v="KNABS04ASLI"/>
    <x v="4"/>
    <s v="SS23"/>
    <s v="KIPLING X ANNA SUI ACTIVE"/>
    <s v="ABANU"/>
    <s v="ANNA SUI LILAC"/>
    <s v="KI7775AS6"/>
    <n v="772259994132"/>
    <n v="42022220"/>
    <n v="158"/>
    <n v="13"/>
  </r>
  <r>
    <s v="KNCBS29"/>
    <s v="GLLC"/>
    <s v="KNCBS29GLLC"/>
    <x v="4"/>
    <s v="FW23"/>
    <s v="EMILY IN PARIS"/>
    <s v="RIRI"/>
    <s v="GLOSSY LILAC"/>
    <s v="KI7261EM9"/>
    <s v="195436956929"/>
    <s v="42022220"/>
    <n v="172"/>
    <n v="12"/>
  </r>
  <r>
    <s v="KNCBS31"/>
    <s v="GLLC"/>
    <s v="KNCBS31GLLC"/>
    <x v="4"/>
    <s v="FW23"/>
    <s v="EMILY IN PARIS"/>
    <s v="BINA M"/>
    <s v="GLOSSY LILAC"/>
    <s v="KI3852EM9"/>
    <s v="195436956868"/>
    <s v="42022220"/>
    <n v="216"/>
    <n v="11"/>
  </r>
  <r>
    <s v="KNCBS28"/>
    <s v="FRLC"/>
    <s v="KNCBS28FRLC"/>
    <x v="4"/>
    <s v="FW23"/>
    <s v="EMILY IN PARIS"/>
    <s v="AMINDA"/>
    <s v="FURRY LILAC"/>
    <s v="KI3831EM3"/>
    <s v="195438925787"/>
    <n v="42022220"/>
    <n v="172"/>
    <n v="11"/>
  </r>
  <r>
    <s v="KNCBS30"/>
    <s v="GLLC"/>
    <s v="KNCBS30GLLC"/>
    <x v="4"/>
    <s v="FW23"/>
    <s v="EMILY IN PARIS"/>
    <s v="MILDA"/>
    <s v="GLOSSY LILAC"/>
    <s v="KI5726EM9"/>
    <s v="195436956899"/>
    <s v="42022220"/>
    <n v="187"/>
    <n v="10"/>
  </r>
  <r>
    <s v="KNABS34"/>
    <s v="MJ/MP"/>
    <s v="KNABS34MJ/MP"/>
    <x v="4"/>
    <s v="SS23"/>
    <s v="KIPLING X MINJU KIM"/>
    <s v="MILDA"/>
    <s v="MINJU MULTI PRT"/>
    <s v="KI7839P98"/>
    <n v="196246848367"/>
    <s v="4202229090"/>
    <n v="143"/>
    <n v="9"/>
  </r>
  <r>
    <s v="KNABS44"/>
    <s v="RBPK"/>
    <s v="KNABS44RBPK"/>
    <x v="4"/>
    <s v="SS23"/>
    <s v="KIPLING X HELLO KITTY"/>
    <s v="RIRI"/>
    <s v="RABBIT PINK"/>
    <s v="KI28972PR"/>
    <n v="196009878273"/>
    <s v="4202229090"/>
    <n v="143"/>
    <n v="8"/>
  </r>
  <r>
    <s v="KNCBS27"/>
    <s v="FRLC"/>
    <s v="KNCBS27FRLC"/>
    <x v="4"/>
    <s v="FW23"/>
    <s v="EMILY IN PARIS"/>
    <s v="JOZI"/>
    <s v="FURRY LILAC"/>
    <s v="KI6577EM3"/>
    <s v="195436957001"/>
    <s v="42022220"/>
    <n v="158"/>
    <n v="8"/>
  </r>
  <r>
    <s v="KNABS47"/>
    <s v="ASLI"/>
    <s v="KNABS47ASLI"/>
    <x v="4"/>
    <s v="SS23"/>
    <s v="KIPLING X ANNA SUI ACTIVE"/>
    <s v="TALLY"/>
    <s v="ANNA SUI LILAC"/>
    <s v="KI7831AS6"/>
    <n v="772259994095"/>
    <n v="42022220"/>
    <n v="129"/>
    <n v="8"/>
  </r>
  <r>
    <s v="KNABR03"/>
    <s v="ASLI"/>
    <s v="KNABR03ASLI"/>
    <x v="4"/>
    <s v="SS23"/>
    <s v="KIPLING X ANNA SUI ACTIVE"/>
    <s v="ART M"/>
    <s v="ANNA SUI LILAC"/>
    <s v="KI7612AS6"/>
    <n v="772259994118"/>
    <n v="42029260"/>
    <n v="223"/>
    <n v="6"/>
  </r>
  <r>
    <s v="KNABT06"/>
    <s v="RBPK"/>
    <s v="KNABT06RBPK"/>
    <x v="4"/>
    <s v="SS23"/>
    <s v="KIPLING X HELLO KITTY"/>
    <s v="KALA MINI"/>
    <s v="RABBIT PINK"/>
    <s v="KI31092PR"/>
    <n v="196009878174"/>
    <s v="4202229090"/>
    <n v="172"/>
    <n v="6"/>
  </r>
  <r>
    <s v="KNABT04"/>
    <s v="MJ/MP"/>
    <s v="KNABT04MJ/MP"/>
    <x v="4"/>
    <s v="SS23"/>
    <s v="KIPLING X MINJU KIM"/>
    <s v="JIHOON"/>
    <s v="MINJU MULTI PRT"/>
    <s v="KI3745P98"/>
    <n v="196010839799"/>
    <s v="4202929890"/>
    <n v="209"/>
    <n v="6"/>
  </r>
  <r>
    <s v="KOCBS32"/>
    <s v="GDMG"/>
    <s v="KOCBS32GDMG"/>
    <x v="5"/>
    <s v="FW24"/>
    <s v="KIPLING X WICKED"/>
    <s v="RIRI"/>
    <s v="GRADIENT MAGIC"/>
    <s v="KPKI70412PW1"/>
    <s v="196011984887"/>
    <s v="42022220"/>
    <n v="114"/>
    <n v="5"/>
  </r>
  <r>
    <s v="KNABS29"/>
    <s v="ASLI"/>
    <s v="KNABS29ASLI"/>
    <x v="4"/>
    <s v="SS23"/>
    <s v="KIPLING X ANNA SUI ACTIVE"/>
    <s v="GABBIE S"/>
    <s v="ANNA SUI LILAC"/>
    <s v="KI7556AS6"/>
    <n v="772259994187"/>
    <n v="42022220"/>
    <n v="187"/>
    <n v="5"/>
  </r>
  <r>
    <s v="KNCBT17"/>
    <s v="DGDP"/>
    <s v="KNCBT17DGDP"/>
    <x v="4"/>
    <s v="FW23"/>
    <s v="PEANUTS"/>
    <s v="MERITA S"/>
    <s v="DOGGY DENIM PRT"/>
    <s v="KI7714PE5"/>
    <s v="194904999833"/>
    <s v="42029260"/>
    <n v="158"/>
    <n v="4"/>
  </r>
  <r>
    <s v="KNABA16"/>
    <s v="RBBK"/>
    <s v="KNABA16RBBK"/>
    <x v="4"/>
    <s v="SS23"/>
    <s v="KIPLING X HELLO KITTY"/>
    <s v="DELIA MINI"/>
    <s v="RABBIT BLACK"/>
    <s v="KI62347KB"/>
    <n v="196009878242"/>
    <s v="4202929190"/>
    <n v="187"/>
    <n v="3"/>
  </r>
  <r>
    <s v="KNABA09"/>
    <s v="MJ/MP"/>
    <s v="KNABA09MJ/MP"/>
    <x v="4"/>
    <s v="SS23"/>
    <s v="KIPLING X MINJU KIM"/>
    <s v="DELIA KIM"/>
    <s v="MINJU MULTI PRT"/>
    <s v="KI3378P98"/>
    <n v="196010837696"/>
    <s v="4202929190"/>
    <n v="209"/>
    <n v="3"/>
  </r>
  <r>
    <s v="KNCBT09"/>
    <s v="FKFR"/>
    <s v="KNCBT09FKFR"/>
    <x v="4"/>
    <s v="FW23"/>
    <s v="FRIDA K"/>
    <s v="BINA"/>
    <s v="FK FLORAL"/>
    <s v="KI75983NF"/>
    <s v="194113903225"/>
    <s v="42022220"/>
    <n v="172"/>
    <n v="2"/>
  </r>
  <r>
    <s v="KNABT06"/>
    <s v="RBBK"/>
    <s v="KNABT06RBBK"/>
    <x v="4"/>
    <s v="SS23"/>
    <s v="KIPLING X HELLO KITTY"/>
    <s v="KALA MINI"/>
    <s v="RABBIT BLACK"/>
    <s v="KI31097KB"/>
    <n v="196009878280"/>
    <s v="4202229090"/>
    <n v="172"/>
    <n v="1"/>
  </r>
  <r>
    <s v="KNABY01"/>
    <s v="MJ/MP"/>
    <s v="KNABY01MJ/MP"/>
    <x v="4"/>
    <s v="SS23"/>
    <s v="KIPLING X MINJU KIM"/>
    <s v="CURIOSITY S"/>
    <s v="MINJU MULTI PRT"/>
    <s v="KI5812P98"/>
    <n v="196010838372"/>
    <s v="4202121900"/>
    <n v="332"/>
    <n v="1"/>
  </r>
  <r>
    <s v="KNABB01"/>
    <s v="MJ/MP"/>
    <s v="KNABB01MJ/MP"/>
    <x v="4"/>
    <s v="SS23"/>
    <s v="KIPLING X MINJU KIM"/>
    <s v="GLEAM S"/>
    <s v="MINJU MULTI PRT"/>
    <s v="KI7977P98"/>
    <n v="196246848404"/>
    <s v="4202329090"/>
    <n v="64"/>
    <n v="0"/>
  </r>
  <r>
    <s v="KNCBS28"/>
    <s v="FRLC"/>
    <s v="KNCBS28FRLC"/>
    <x v="4"/>
    <s v="FW23"/>
    <s v="EMILY IN PARIS"/>
    <s v="AMINDA"/>
    <s v="FURRY LILAC"/>
    <s v="KI3831EM3"/>
    <s v="195438925787"/>
    <n v="42022220"/>
    <n v="172"/>
    <n v="73"/>
  </r>
  <r>
    <s v="KNCBS31"/>
    <s v="GLLC"/>
    <s v="KNCBS31GLLC"/>
    <x v="4"/>
    <s v="FW23"/>
    <s v="EMILY IN PARIS"/>
    <s v="BINA M"/>
    <s v="GLOSSY LILAC"/>
    <s v="KI3852EM9"/>
    <s v="195436956868"/>
    <s v="42022220"/>
    <n v="216"/>
    <n v="50"/>
  </r>
  <r>
    <s v="KIBBA03"/>
    <s v="DG/B"/>
    <s v="KIBBA03DG/B"/>
    <x v="3"/>
    <s v="SS18"/>
    <s v="BASIC PRINT"/>
    <s v="CITY PACK"/>
    <s v="DOGGY BLUE"/>
    <s v="K1214706O"/>
    <s v="5400597187606"/>
    <s v="4202929190"/>
    <n v="143"/>
    <n v="131"/>
  </r>
  <r>
    <s v="KMCBA23"/>
    <s v="PTBO"/>
    <s v="KMCBA23PTBO"/>
    <x v="0"/>
    <s v="FW22"/>
    <s v="KIPLING X PANTONE"/>
    <s v="CURTIS L"/>
    <s v="PANTONE BLOCK"/>
    <s v="KI6021U77"/>
    <n v="196248569000"/>
    <s v="4202929190"/>
    <n v="136"/>
    <n v="200"/>
  </r>
  <r>
    <s v="KMBBA06"/>
    <s v="OMTV"/>
    <s v="KMBBA06OMTV"/>
    <x v="0"/>
    <s v="SS22 "/>
    <s v="KIPLING X MTV"/>
    <s v="DELIA"/>
    <s v="OVERSIZED MTV"/>
    <s v="KPKI3552M3KKI3552"/>
    <s v="196246025928"/>
    <s v="4202929190"/>
    <n v="165"/>
    <n v="132"/>
  </r>
  <r>
    <s v="KNABA09"/>
    <s v="MJ/MP"/>
    <s v="KNABA09MJ/MP"/>
    <x v="4"/>
    <s v="SS23"/>
    <s v="KIPLING X MINJU KIM"/>
    <s v="DELIA KIM"/>
    <s v="MINJU MULTI PRT"/>
    <s v="KI3378P98"/>
    <n v="196010837696"/>
    <s v="4202929190"/>
    <n v="209"/>
    <n v="227"/>
  </r>
  <r>
    <s v="KIABA37"/>
    <s v="P/SM"/>
    <s v="KIABA37P/SM"/>
    <x v="3"/>
    <s v="HPS 17"/>
    <s v="MONKEY FRIENDS"/>
    <s v="GHIZLANE"/>
    <s v="PINK SUMMER POP"/>
    <s v="K70186R50"/>
    <s v="5400597694937"/>
    <s v="4202229090"/>
    <n v="125"/>
    <n v="195"/>
  </r>
  <r>
    <s v="KICBA18"/>
    <s v="TDH"/>
    <s v="KICBA18TDH"/>
    <x v="3"/>
    <s v="SS18"/>
    <s v="MONKEY FRIENDS"/>
    <s v="GHIZLANE"/>
    <s v="TODDLERHERO"/>
    <s v="K7018626B"/>
    <s v="5400806450194"/>
    <s v="4202929190"/>
    <n v="125"/>
    <n v="145"/>
  </r>
  <r>
    <s v="KICBA18"/>
    <s v="TGH"/>
    <s v="KICBA18TGH"/>
    <x v="3"/>
    <s v="SS18"/>
    <s v="MONKEY FRIENDS"/>
    <s v="GHIZLANE"/>
    <s v="TODDLERGIRLHERO"/>
    <s v="K7018625Z"/>
    <s v="5400806450187"/>
    <s v="4202929190"/>
    <n v="125"/>
    <n v="195"/>
  </r>
  <r>
    <s v="KJABA12"/>
    <s v="B/LP"/>
    <s v="KJABA12B/LP"/>
    <x v="3"/>
    <s v="AW18"/>
    <s v="MONKEY FRIENDS"/>
    <s v="GHIZLANE"/>
    <s v="BLUE LOLLIPOP"/>
    <s v="K7018666F"/>
    <s v="5400806212853"/>
    <s v="4202929190"/>
    <n v="125"/>
    <n v="202"/>
  </r>
  <r>
    <s v="KJABA12"/>
    <s v="CSB"/>
    <s v="KJABA12CSB"/>
    <x v="3"/>
    <s v="AW18"/>
    <s v="MONKEY FRIENDS"/>
    <s v="GHIZLANE"/>
    <s v="COOL STAR BOY"/>
    <s v="K7018660G"/>
    <s v="5400806212839"/>
    <s v="4202929190"/>
    <n v="125"/>
    <n v="123"/>
  </r>
  <r>
    <s v="KJABA12"/>
    <s v="CSG"/>
    <s v="KJABA12CSG"/>
    <x v="3"/>
    <s v="AW18"/>
    <s v="MONKEY FRIENDS"/>
    <s v="GHIZLANE"/>
    <s v="COOL STAR GIRL"/>
    <s v="K7018660Z"/>
    <s v="5400806212846"/>
    <s v="4202929190"/>
    <n v="125"/>
    <n v="48"/>
  </r>
  <r>
    <s v="KNABT04"/>
    <s v="MJ/MP"/>
    <s v="KNABT04MJ/MP"/>
    <x v="4"/>
    <s v="SS23"/>
    <s v="KIPLING X MINJU KIM"/>
    <s v="JIHOON"/>
    <s v="MINJU MULTI PRT"/>
    <s v="KI3745P98"/>
    <n v="196010839799"/>
    <s v="4202929890"/>
    <n v="209"/>
    <n v="110"/>
  </r>
  <r>
    <s v="KNCBS27"/>
    <s v="FRLC"/>
    <s v="KNCBS27FRLC"/>
    <x v="4"/>
    <s v="FW23"/>
    <s v="EMILY IN PARIS"/>
    <s v="JOZI"/>
    <s v="FURRY LILAC"/>
    <s v="KI6577EM3"/>
    <s v="195436957001"/>
    <s v="42022220"/>
    <n v="158"/>
    <n v="79"/>
  </r>
  <r>
    <s v="KICBA08"/>
    <s v="BO/F"/>
    <s v="KICBA08BO/F"/>
    <x v="3"/>
    <s v="SS18"/>
    <s v="BASIC PRINT"/>
    <s v="MICAH"/>
    <s v="BOLD FLOWER"/>
    <s v="K1548724X"/>
    <s v="5400806496895"/>
    <s v="4202929190"/>
    <n v="158"/>
    <n v="135"/>
  </r>
  <r>
    <s v="KNABS34"/>
    <s v="MJ/MP"/>
    <s v="KNABS34MJ/MP"/>
    <x v="4"/>
    <s v="SS23"/>
    <s v="KIPLING X MINJU KIM"/>
    <s v="MILDA"/>
    <s v="MINJU MULTI PRT"/>
    <s v="KI7839P98"/>
    <n v="196246848367"/>
    <s v="4202229090"/>
    <n v="143"/>
    <n v="188"/>
  </r>
  <r>
    <s v="KNCBS30"/>
    <s v="GLLC"/>
    <s v="KNCBS30GLLC"/>
    <x v="4"/>
    <s v="FW23"/>
    <s v="EMILY IN PARIS"/>
    <s v="MILDA"/>
    <s v="GLOSSY LILAC"/>
    <s v="KI5726EM9"/>
    <s v="195436956899"/>
    <s v="42022220"/>
    <n v="187"/>
    <n v="141"/>
  </r>
  <r>
    <s v="KIBBA21"/>
    <s v="N/MB"/>
    <s v="KIBBA21N/MB"/>
    <x v="3"/>
    <s v="SS18"/>
    <s v="KIPLING TWIST"/>
    <s v="ON A ROLL"/>
    <s v="NEW MISTY BLUE"/>
    <s v="K1328709R"/>
    <s v="5400597189594"/>
    <s v="4202929190"/>
    <n v="163"/>
    <n v="65"/>
  </r>
  <r>
    <s v="KIBBS36"/>
    <s v="N/MB"/>
    <s v="KIBBS36N/MB"/>
    <x v="3"/>
    <s v="SS18"/>
    <s v="KIPLING TWIST"/>
    <s v="READY NOW"/>
    <s v="NEW MISTY BLUE"/>
    <s v="K1431709R"/>
    <s v="5400597191559"/>
    <s v="4202229090"/>
    <n v="136"/>
    <n v="124"/>
  </r>
  <r>
    <s v="KIBBS36"/>
    <s v="SO/K"/>
    <s v="KIBBS36SO/K"/>
    <x v="3"/>
    <s v="SS18"/>
    <s v="KIPLING TWIST"/>
    <s v="READY NOW"/>
    <s v="STRONG BLACK"/>
    <s v="K14317U90"/>
    <s v="5400597191542"/>
    <s v="4202229090"/>
    <n v="136"/>
    <n v="35"/>
  </r>
  <r>
    <s v="KNCBS29"/>
    <s v="GLLC"/>
    <s v="KNCBS29GLLC"/>
    <x v="4"/>
    <s v="FW23"/>
    <s v="EMILY IN PARIS"/>
    <s v="RIRI"/>
    <s v="GLOSSY LILAC"/>
    <s v="KI7261EM9"/>
    <s v="195436956929"/>
    <s v="42022220"/>
    <n v="172"/>
    <n v="153"/>
  </r>
  <r>
    <s v="KMABS33"/>
    <s v="WS/JQ"/>
    <s v="KMABS33WS/JQ"/>
    <x v="0"/>
    <s v="SS22 "/>
    <s v="KIPLING X WOODSTOCK"/>
    <s v="SUPERFUN"/>
    <s v="WOODSTOCK JQ"/>
    <s v="KPKI602686UKI6026"/>
    <s v="196013335175"/>
    <s v="4202229090"/>
    <n v="78"/>
    <n v="75"/>
  </r>
  <r>
    <s v="KMABA13"/>
    <s v="VG/BL"/>
    <s v="KMABA13VG/BL"/>
    <x v="0"/>
    <s v="SS22 "/>
    <s v="K.VALLEY"/>
    <s v="XAVI"/>
    <s v="VALLEY GREY BL"/>
    <s v="KPKI7008Q98KI7008"/>
    <s v="196013333799"/>
    <s v="4202929190"/>
    <n v="129"/>
    <n v="70"/>
  </r>
  <r>
    <s v="KMABA13"/>
    <s v="VY/BL"/>
    <s v="KMABA13VY/BL"/>
    <x v="0"/>
    <s v="SS22 "/>
    <s v="K.VALLEY"/>
    <s v="XAVI"/>
    <s v="VALLEY YELL BL"/>
    <s v="KPKI7008P8PKI7008"/>
    <s v="196013333911"/>
    <s v="4202929190"/>
    <n v="129"/>
    <n v="70"/>
  </r>
  <r>
    <s v="KMBBW01"/>
    <s v="OMTV"/>
    <s v="KMBBW01OMTV"/>
    <x v="0"/>
    <s v="SS22 "/>
    <s v="KIPLING X MTV"/>
    <s v="YASEMINA XL"/>
    <s v="OVERSIZED MTV"/>
    <s v="KPKI6773M3KKI6773"/>
    <n v="196246025812"/>
    <s v="4202929890"/>
    <n v="114"/>
    <n v="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1:B30" firstHeaderRow="1" firstDataRow="1" firstDataCol="1"/>
  <pivotFields count="6">
    <pivotField axis="axisRow" compact="0" outline="0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compact="0" outline="0" showAll="0" defaultSubtotal="0">
      <items count="59">
        <item x="26"/>
        <item x="56"/>
        <item x="57"/>
        <item x="5"/>
        <item x="6"/>
        <item x="7"/>
        <item x="12"/>
        <item x="27"/>
        <item x="49"/>
        <item x="17"/>
        <item x="13"/>
        <item x="39"/>
        <item x="2"/>
        <item x="40"/>
        <item x="32"/>
        <item x="36"/>
        <item x="0"/>
        <item x="33"/>
        <item x="28"/>
        <item x="10"/>
        <item x="50"/>
        <item x="41"/>
        <item x="44"/>
        <item x="11"/>
        <item x="29"/>
        <item x="42"/>
        <item x="34"/>
        <item x="37"/>
        <item x="1"/>
        <item x="45"/>
        <item x="46"/>
        <item x="35"/>
        <item x="14"/>
        <item x="31"/>
        <item x="20"/>
        <item x="48"/>
        <item x="53"/>
        <item x="18"/>
        <item x="51"/>
        <item x="3"/>
        <item x="15"/>
        <item x="8"/>
        <item x="22"/>
        <item x="58"/>
        <item x="24"/>
        <item x="4"/>
        <item x="25"/>
        <item x="52"/>
        <item x="16"/>
        <item x="9"/>
        <item x="43"/>
        <item x="47"/>
        <item x="23"/>
        <item x="38"/>
        <item x="30"/>
        <item x="54"/>
        <item x="55"/>
        <item x="21"/>
        <item x="19"/>
      </items>
    </pivotField>
    <pivotField compact="0" outline="0" showAll="0"/>
    <pivotField compact="0" outline="0" showAll="0"/>
    <pivotField compact="0" outline="0" showAll="0"/>
    <pivotField dataField="1" compact="0" outline="0" showAll="0"/>
  </pivotFields>
  <rowFields count="1">
    <field x="0"/>
  </rowFields>
  <rowItems count="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 t="grand">
      <x/>
    </i>
  </rowItems>
  <colItems count="1">
    <i/>
  </colItems>
  <dataFields count="1">
    <dataField name="Sum of QTY" fld="5" baseField="0" baseItem="0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Stock AGE">
  <location ref="A3:C10" firstHeaderRow="0" firstDataRow="1" firstDataCol="1"/>
  <pivotFields count="13">
    <pivotField showAll="0"/>
    <pivotField showAll="0"/>
    <pivotField showAll="0"/>
    <pivotField axis="axisRow" showAll="0">
      <items count="7">
        <item x="3"/>
        <item x="1"/>
        <item x="2"/>
        <item x="0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numFmtId="168" showAll="0"/>
    <pivotField dataField="1" numFmtId="164" showAll="0"/>
  </pivotFields>
  <rowFields count="1">
    <field x="3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QTY" fld="12" baseField="0" baseItem="0" numFmtId="164"/>
    <dataField name="Sum of QTY2" fld="12" showDataAs="percentOfTotal" baseField="3" baseItem="0" numFmtId="9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8"/>
  <sheetViews>
    <sheetView showGridLines="0" tabSelected="1" topLeftCell="D1" zoomScaleNormal="100" workbookViewId="0">
      <pane ySplit="2" topLeftCell="A3" activePane="bottomLeft" state="frozen"/>
      <selection pane="bottomLeft" activeCell="G50" sqref="G50"/>
    </sheetView>
  </sheetViews>
  <sheetFormatPr defaultColWidth="8.75" defaultRowHeight="15"/>
  <cols>
    <col min="1" max="2" width="12.625" style="2" bestFit="1" customWidth="1"/>
    <col min="3" max="3" width="13.625" style="2" bestFit="1" customWidth="1"/>
    <col min="4" max="4" width="8.875" style="2" bestFit="1" customWidth="1"/>
    <col min="5" max="5" width="11" style="2" bestFit="1" customWidth="1"/>
    <col min="6" max="6" width="21.875" style="2" bestFit="1" customWidth="1"/>
    <col min="7" max="7" width="14.875" style="2" bestFit="1" customWidth="1"/>
    <col min="8" max="8" width="16.625" style="2" bestFit="1" customWidth="1"/>
    <col min="9" max="9" width="16.25" style="2" bestFit="1" customWidth="1"/>
    <col min="10" max="10" width="13.375" style="2" bestFit="1" customWidth="1"/>
    <col min="11" max="11" width="16.375" style="2" bestFit="1" customWidth="1"/>
    <col min="12" max="12" width="14.125" style="9" bestFit="1" customWidth="1"/>
    <col min="13" max="13" width="9.125" style="10" bestFit="1" customWidth="1"/>
    <col min="14" max="14" width="3.5" style="2" customWidth="1"/>
    <col min="15" max="16384" width="8.75" style="2"/>
  </cols>
  <sheetData>
    <row r="1" spans="1:14">
      <c r="G1" s="8">
        <f>SUBTOTAL(3,G3:G118)</f>
        <v>116</v>
      </c>
      <c r="M1" s="10">
        <f>SUBTOTAL(9,M3:M118)</f>
        <v>53386</v>
      </c>
    </row>
    <row r="2" spans="1:14" ht="33.6" customHeight="1">
      <c r="A2" s="15" t="s">
        <v>507</v>
      </c>
      <c r="B2" s="15" t="s">
        <v>508</v>
      </c>
      <c r="C2" s="15" t="s">
        <v>509</v>
      </c>
      <c r="D2" s="15" t="s">
        <v>510</v>
      </c>
      <c r="E2" s="15" t="s">
        <v>511</v>
      </c>
      <c r="F2" s="15" t="s">
        <v>512</v>
      </c>
      <c r="G2" s="15" t="s">
        <v>513</v>
      </c>
      <c r="H2" s="15" t="s">
        <v>514</v>
      </c>
      <c r="I2" s="15" t="s">
        <v>284</v>
      </c>
      <c r="J2" s="15" t="s">
        <v>285</v>
      </c>
      <c r="K2" s="15" t="s">
        <v>286</v>
      </c>
      <c r="L2" s="16" t="s">
        <v>531</v>
      </c>
      <c r="M2" s="13" t="s">
        <v>515</v>
      </c>
      <c r="N2" s="1"/>
    </row>
    <row r="3" spans="1:14">
      <c r="A3" s="3" t="s">
        <v>0</v>
      </c>
      <c r="B3" s="3" t="s">
        <v>1</v>
      </c>
      <c r="C3" s="3" t="str">
        <f>A3&amp;B3</f>
        <v>KMCBS04BNBE</v>
      </c>
      <c r="D3" s="3">
        <v>2022</v>
      </c>
      <c r="E3" s="3" t="s">
        <v>287</v>
      </c>
      <c r="F3" s="3" t="s">
        <v>2</v>
      </c>
      <c r="G3" s="3" t="s">
        <v>3</v>
      </c>
      <c r="H3" s="3" t="s">
        <v>4</v>
      </c>
      <c r="I3" s="3" t="s">
        <v>447</v>
      </c>
      <c r="J3" s="11">
        <v>196012519927</v>
      </c>
      <c r="K3" s="3" t="s">
        <v>323</v>
      </c>
      <c r="L3" s="4">
        <v>57</v>
      </c>
      <c r="M3" s="14">
        <v>2334</v>
      </c>
    </row>
    <row r="4" spans="1:14">
      <c r="A4" s="3" t="s">
        <v>5</v>
      </c>
      <c r="B4" s="3" t="s">
        <v>6</v>
      </c>
      <c r="C4" s="3" t="str">
        <f t="shared" ref="C4:C60" si="0">A4&amp;B4</f>
        <v>KKABA28VY/C</v>
      </c>
      <c r="D4" s="3">
        <v>2020</v>
      </c>
      <c r="E4" s="3" t="s">
        <v>288</v>
      </c>
      <c r="F4" s="3" t="s">
        <v>7</v>
      </c>
      <c r="G4" s="3" t="s">
        <v>8</v>
      </c>
      <c r="H4" s="3" t="s">
        <v>9</v>
      </c>
      <c r="I4" s="3" t="s">
        <v>349</v>
      </c>
      <c r="J4" s="3" t="s">
        <v>350</v>
      </c>
      <c r="K4" s="3" t="s">
        <v>318</v>
      </c>
      <c r="L4" s="4">
        <v>122</v>
      </c>
      <c r="M4" s="14">
        <v>2125</v>
      </c>
    </row>
    <row r="5" spans="1:14">
      <c r="A5" s="3" t="s">
        <v>5</v>
      </c>
      <c r="B5" s="3" t="s">
        <v>10</v>
      </c>
      <c r="C5" s="3" t="str">
        <f t="shared" si="0"/>
        <v>KKABA28RPRC</v>
      </c>
      <c r="D5" s="3">
        <v>2020</v>
      </c>
      <c r="E5" s="3" t="s">
        <v>288</v>
      </c>
      <c r="F5" s="3" t="s">
        <v>7</v>
      </c>
      <c r="G5" s="3" t="s">
        <v>8</v>
      </c>
      <c r="H5" s="3" t="s">
        <v>11</v>
      </c>
      <c r="I5" s="3" t="s">
        <v>351</v>
      </c>
      <c r="J5" s="3" t="s">
        <v>352</v>
      </c>
      <c r="K5" s="3" t="s">
        <v>318</v>
      </c>
      <c r="L5" s="4">
        <v>122</v>
      </c>
      <c r="M5" s="14">
        <v>1824</v>
      </c>
    </row>
    <row r="6" spans="1:14">
      <c r="A6" s="3" t="s">
        <v>12</v>
      </c>
      <c r="B6" s="3" t="s">
        <v>13</v>
      </c>
      <c r="C6" s="3" t="str">
        <f t="shared" si="0"/>
        <v>KKBBT10UB/P</v>
      </c>
      <c r="D6" s="3">
        <v>2020</v>
      </c>
      <c r="E6" s="3" t="s">
        <v>288</v>
      </c>
      <c r="F6" s="3" t="s">
        <v>2</v>
      </c>
      <c r="G6" s="3" t="s">
        <v>14</v>
      </c>
      <c r="H6" s="3" t="s">
        <v>15</v>
      </c>
      <c r="I6" s="3" t="s">
        <v>353</v>
      </c>
      <c r="J6" s="3" t="s">
        <v>354</v>
      </c>
      <c r="K6" s="3" t="s">
        <v>323</v>
      </c>
      <c r="L6" s="4">
        <v>122</v>
      </c>
      <c r="M6" s="14">
        <v>1581</v>
      </c>
    </row>
    <row r="7" spans="1:14">
      <c r="A7" s="3" t="s">
        <v>16</v>
      </c>
      <c r="B7" s="3" t="s">
        <v>17</v>
      </c>
      <c r="C7" s="3" t="str">
        <f t="shared" si="0"/>
        <v>KKABT10SPKD</v>
      </c>
      <c r="D7" s="3">
        <v>2020</v>
      </c>
      <c r="E7" s="3" t="s">
        <v>288</v>
      </c>
      <c r="F7" s="3" t="s">
        <v>2</v>
      </c>
      <c r="G7" s="3" t="s">
        <v>14</v>
      </c>
      <c r="H7" s="3" t="s">
        <v>18</v>
      </c>
      <c r="I7" s="3" t="s">
        <v>355</v>
      </c>
      <c r="J7" s="3" t="s">
        <v>356</v>
      </c>
      <c r="K7" s="3" t="s">
        <v>323</v>
      </c>
      <c r="L7" s="4">
        <v>122</v>
      </c>
      <c r="M7" s="14">
        <v>1378</v>
      </c>
    </row>
    <row r="8" spans="1:14">
      <c r="A8" s="3" t="s">
        <v>19</v>
      </c>
      <c r="B8" s="3" t="s">
        <v>20</v>
      </c>
      <c r="C8" s="3" t="str">
        <f t="shared" si="0"/>
        <v>KLABS22DPDN</v>
      </c>
      <c r="D8" s="3">
        <v>2021</v>
      </c>
      <c r="E8" s="3" t="s">
        <v>289</v>
      </c>
      <c r="F8" s="3" t="s">
        <v>21</v>
      </c>
      <c r="G8" s="3" t="s">
        <v>22</v>
      </c>
      <c r="H8" s="3" t="s">
        <v>23</v>
      </c>
      <c r="I8" s="3" t="s">
        <v>376</v>
      </c>
      <c r="J8" s="3" t="s">
        <v>377</v>
      </c>
      <c r="K8" s="3" t="s">
        <v>378</v>
      </c>
      <c r="L8" s="4">
        <v>78</v>
      </c>
      <c r="M8" s="14">
        <v>1357</v>
      </c>
    </row>
    <row r="9" spans="1:14">
      <c r="A9" s="3" t="s">
        <v>24</v>
      </c>
      <c r="B9" s="3" t="s">
        <v>25</v>
      </c>
      <c r="C9" s="3" t="str">
        <f t="shared" si="0"/>
        <v>KICBA19TDH</v>
      </c>
      <c r="D9" s="3">
        <v>2018</v>
      </c>
      <c r="E9" s="3" t="s">
        <v>290</v>
      </c>
      <c r="F9" s="3" t="s">
        <v>27</v>
      </c>
      <c r="G9" s="3" t="s">
        <v>28</v>
      </c>
      <c r="H9" s="3" t="s">
        <v>29</v>
      </c>
      <c r="I9" s="3" t="s">
        <v>316</v>
      </c>
      <c r="J9" s="3" t="s">
        <v>496</v>
      </c>
      <c r="K9" s="3" t="s">
        <v>318</v>
      </c>
      <c r="L9" s="4">
        <v>143</v>
      </c>
      <c r="M9" s="14">
        <v>1263</v>
      </c>
    </row>
    <row r="10" spans="1:14">
      <c r="A10" s="3" t="s">
        <v>19</v>
      </c>
      <c r="B10" s="3" t="s">
        <v>26</v>
      </c>
      <c r="C10" s="3" t="str">
        <f t="shared" si="0"/>
        <v>KLABS22RUST</v>
      </c>
      <c r="D10" s="3">
        <v>2021</v>
      </c>
      <c r="E10" s="3" t="s">
        <v>289</v>
      </c>
      <c r="F10" s="3" t="s">
        <v>21</v>
      </c>
      <c r="G10" s="3" t="s">
        <v>22</v>
      </c>
      <c r="H10" s="3" t="s">
        <v>26</v>
      </c>
      <c r="I10" s="3" t="s">
        <v>379</v>
      </c>
      <c r="J10" s="3" t="s">
        <v>380</v>
      </c>
      <c r="K10" s="3" t="s">
        <v>378</v>
      </c>
      <c r="L10" s="4">
        <v>78</v>
      </c>
      <c r="M10" s="14">
        <v>1243</v>
      </c>
    </row>
    <row r="11" spans="1:14">
      <c r="A11" s="3" t="s">
        <v>24</v>
      </c>
      <c r="B11" s="3" t="s">
        <v>30</v>
      </c>
      <c r="C11" s="3" t="str">
        <f t="shared" si="0"/>
        <v>KICBA19TGH</v>
      </c>
      <c r="D11" s="3">
        <v>2018</v>
      </c>
      <c r="E11" s="3" t="s">
        <v>290</v>
      </c>
      <c r="F11" s="3" t="s">
        <v>27</v>
      </c>
      <c r="G11" s="3" t="s">
        <v>28</v>
      </c>
      <c r="H11" s="3" t="s">
        <v>31</v>
      </c>
      <c r="I11" s="3" t="s">
        <v>302</v>
      </c>
      <c r="J11" s="3" t="s">
        <v>497</v>
      </c>
      <c r="K11" s="3" t="s">
        <v>318</v>
      </c>
      <c r="L11" s="4">
        <v>143</v>
      </c>
      <c r="M11" s="14">
        <v>1126</v>
      </c>
    </row>
    <row r="12" spans="1:14">
      <c r="A12" s="3" t="s">
        <v>32</v>
      </c>
      <c r="B12" s="3" t="s">
        <v>33</v>
      </c>
      <c r="C12" s="3" t="str">
        <f t="shared" si="0"/>
        <v>KMABS36SWTN</v>
      </c>
      <c r="D12" s="3">
        <v>2022</v>
      </c>
      <c r="E12" s="3" t="s">
        <v>291</v>
      </c>
      <c r="F12" s="3" t="s">
        <v>38</v>
      </c>
      <c r="G12" s="3" t="s">
        <v>39</v>
      </c>
      <c r="H12" s="3" t="s">
        <v>40</v>
      </c>
      <c r="I12" s="3" t="s">
        <v>411</v>
      </c>
      <c r="J12" s="11" t="s">
        <v>430</v>
      </c>
      <c r="K12" s="3" t="s">
        <v>323</v>
      </c>
      <c r="L12" s="4">
        <v>100</v>
      </c>
      <c r="M12" s="14">
        <v>961</v>
      </c>
    </row>
    <row r="13" spans="1:14">
      <c r="A13" s="3" t="s">
        <v>34</v>
      </c>
      <c r="B13" s="3" t="s">
        <v>35</v>
      </c>
      <c r="C13" s="3" t="str">
        <f t="shared" si="0"/>
        <v>KLCBT23DUPI</v>
      </c>
      <c r="D13" s="3">
        <v>2021</v>
      </c>
      <c r="E13" s="3" t="s">
        <v>292</v>
      </c>
      <c r="F13" s="3" t="s">
        <v>41</v>
      </c>
      <c r="G13" s="3" t="s">
        <v>42</v>
      </c>
      <c r="H13" s="3" t="s">
        <v>43</v>
      </c>
      <c r="I13" s="3" t="s">
        <v>385</v>
      </c>
      <c r="J13" s="3" t="s">
        <v>386</v>
      </c>
      <c r="K13" s="3">
        <v>42022220</v>
      </c>
      <c r="L13" s="4">
        <v>57</v>
      </c>
      <c r="M13" s="14">
        <v>956</v>
      </c>
    </row>
    <row r="14" spans="1:14">
      <c r="A14" s="3" t="s">
        <v>36</v>
      </c>
      <c r="B14" s="3" t="s">
        <v>37</v>
      </c>
      <c r="C14" s="3" t="str">
        <f t="shared" si="0"/>
        <v>KMBBS09MLGB</v>
      </c>
      <c r="D14" s="3">
        <v>2022</v>
      </c>
      <c r="E14" s="3" t="s">
        <v>291</v>
      </c>
      <c r="F14" s="3" t="s">
        <v>38</v>
      </c>
      <c r="G14" s="3" t="s">
        <v>39</v>
      </c>
      <c r="H14" s="3" t="s">
        <v>44</v>
      </c>
      <c r="I14" s="3" t="s">
        <v>412</v>
      </c>
      <c r="J14" s="11" t="s">
        <v>431</v>
      </c>
      <c r="K14" s="3" t="s">
        <v>323</v>
      </c>
      <c r="L14" s="4">
        <v>100</v>
      </c>
      <c r="M14" s="14">
        <v>939</v>
      </c>
    </row>
    <row r="15" spans="1:14">
      <c r="A15" s="3" t="s">
        <v>45</v>
      </c>
      <c r="B15" s="3" t="s">
        <v>30</v>
      </c>
      <c r="C15" s="3" t="str">
        <f t="shared" si="0"/>
        <v>KICBA15TGH</v>
      </c>
      <c r="D15" s="3">
        <v>2018</v>
      </c>
      <c r="E15" s="3" t="s">
        <v>290</v>
      </c>
      <c r="F15" s="3" t="s">
        <v>27</v>
      </c>
      <c r="G15" s="3" t="s">
        <v>505</v>
      </c>
      <c r="H15" s="3" t="s">
        <v>31</v>
      </c>
      <c r="I15" s="3" t="s">
        <v>303</v>
      </c>
      <c r="J15" s="3" t="s">
        <v>498</v>
      </c>
      <c r="K15" s="3" t="s">
        <v>318</v>
      </c>
      <c r="L15" s="4">
        <v>143</v>
      </c>
      <c r="M15" s="14">
        <v>906</v>
      </c>
    </row>
    <row r="16" spans="1:14">
      <c r="A16" s="3" t="s">
        <v>47</v>
      </c>
      <c r="B16" s="3" t="s">
        <v>48</v>
      </c>
      <c r="C16" s="3" t="str">
        <f t="shared" si="0"/>
        <v>KKABW02GBP</v>
      </c>
      <c r="D16" s="3">
        <v>2020</v>
      </c>
      <c r="E16" s="3" t="s">
        <v>288</v>
      </c>
      <c r="F16" s="3" t="s">
        <v>49</v>
      </c>
      <c r="G16" s="3" t="s">
        <v>50</v>
      </c>
      <c r="H16" s="3" t="s">
        <v>51</v>
      </c>
      <c r="I16" s="3" t="s">
        <v>370</v>
      </c>
      <c r="J16" s="3" t="s">
        <v>357</v>
      </c>
      <c r="K16" s="3" t="s">
        <v>323</v>
      </c>
      <c r="L16" s="4">
        <v>107</v>
      </c>
      <c r="M16" s="14">
        <v>898</v>
      </c>
    </row>
    <row r="17" spans="1:13">
      <c r="A17" s="3" t="s">
        <v>52</v>
      </c>
      <c r="B17" s="3" t="s">
        <v>53</v>
      </c>
      <c r="C17" s="3" t="str">
        <f t="shared" si="0"/>
        <v>KMABT26SN/PB</v>
      </c>
      <c r="D17" s="3">
        <v>2022</v>
      </c>
      <c r="E17" s="3" t="s">
        <v>291</v>
      </c>
      <c r="F17" s="3" t="s">
        <v>54</v>
      </c>
      <c r="G17" s="3" t="s">
        <v>55</v>
      </c>
      <c r="H17" s="3" t="s">
        <v>56</v>
      </c>
      <c r="I17" s="3" t="s">
        <v>424</v>
      </c>
      <c r="J17" s="11" t="s">
        <v>432</v>
      </c>
      <c r="K17" s="3" t="s">
        <v>423</v>
      </c>
      <c r="L17" s="4">
        <v>158</v>
      </c>
      <c r="M17" s="14">
        <v>896</v>
      </c>
    </row>
    <row r="18" spans="1:13">
      <c r="A18" s="3" t="s">
        <v>57</v>
      </c>
      <c r="B18" s="3" t="s">
        <v>20</v>
      </c>
      <c r="C18" s="3" t="str">
        <f t="shared" si="0"/>
        <v>KLABS18DPDN</v>
      </c>
      <c r="D18" s="3">
        <v>2021</v>
      </c>
      <c r="E18" s="3" t="s">
        <v>289</v>
      </c>
      <c r="F18" s="3" t="s">
        <v>21</v>
      </c>
      <c r="G18" s="3" t="s">
        <v>58</v>
      </c>
      <c r="H18" s="3" t="s">
        <v>23</v>
      </c>
      <c r="I18" s="3" t="s">
        <v>381</v>
      </c>
      <c r="J18" s="3" t="s">
        <v>382</v>
      </c>
      <c r="K18" s="3" t="s">
        <v>323</v>
      </c>
      <c r="L18" s="4">
        <v>78</v>
      </c>
      <c r="M18" s="14">
        <v>882</v>
      </c>
    </row>
    <row r="19" spans="1:13">
      <c r="A19" s="3" t="s">
        <v>52</v>
      </c>
      <c r="B19" s="3" t="s">
        <v>59</v>
      </c>
      <c r="C19" s="3" t="str">
        <f t="shared" si="0"/>
        <v>KMABT26MY/PB</v>
      </c>
      <c r="D19" s="3">
        <v>2022</v>
      </c>
      <c r="E19" s="3" t="s">
        <v>291</v>
      </c>
      <c r="F19" s="3" t="s">
        <v>54</v>
      </c>
      <c r="G19" s="3" t="s">
        <v>55</v>
      </c>
      <c r="H19" s="3" t="s">
        <v>61</v>
      </c>
      <c r="I19" s="3" t="s">
        <v>425</v>
      </c>
      <c r="J19" s="11" t="s">
        <v>433</v>
      </c>
      <c r="K19" s="3" t="s">
        <v>423</v>
      </c>
      <c r="L19" s="4">
        <v>158</v>
      </c>
      <c r="M19" s="14">
        <v>870</v>
      </c>
    </row>
    <row r="20" spans="1:13">
      <c r="A20" s="3" t="s">
        <v>60</v>
      </c>
      <c r="B20" s="3" t="s">
        <v>30</v>
      </c>
      <c r="C20" s="3" t="str">
        <f t="shared" si="0"/>
        <v>KICBA21TGH</v>
      </c>
      <c r="D20" s="3">
        <v>2018</v>
      </c>
      <c r="E20" s="3" t="s">
        <v>290</v>
      </c>
      <c r="F20" s="3" t="s">
        <v>27</v>
      </c>
      <c r="G20" s="3" t="s">
        <v>62</v>
      </c>
      <c r="H20" s="3" t="s">
        <v>31</v>
      </c>
      <c r="I20" s="3" t="s">
        <v>304</v>
      </c>
      <c r="J20" s="3" t="s">
        <v>499</v>
      </c>
      <c r="K20" s="3" t="s">
        <v>318</v>
      </c>
      <c r="L20" s="4">
        <v>158</v>
      </c>
      <c r="M20" s="14">
        <v>860</v>
      </c>
    </row>
    <row r="21" spans="1:13">
      <c r="A21" s="3" t="s">
        <v>63</v>
      </c>
      <c r="B21" s="3" t="s">
        <v>64</v>
      </c>
      <c r="C21" s="3" t="str">
        <f t="shared" si="0"/>
        <v>KIABA31P/SM</v>
      </c>
      <c r="D21" s="3">
        <v>2018</v>
      </c>
      <c r="E21" s="3" t="s">
        <v>293</v>
      </c>
      <c r="F21" s="3" t="s">
        <v>27</v>
      </c>
      <c r="G21" s="3" t="s">
        <v>62</v>
      </c>
      <c r="H21" s="3" t="s">
        <v>67</v>
      </c>
      <c r="I21" s="3" t="s">
        <v>339</v>
      </c>
      <c r="J21" s="11">
        <v>5400552755482</v>
      </c>
      <c r="K21" s="3" t="s">
        <v>318</v>
      </c>
      <c r="L21" s="4">
        <v>158</v>
      </c>
      <c r="M21" s="14">
        <v>834</v>
      </c>
    </row>
    <row r="22" spans="1:13">
      <c r="A22" s="3" t="s">
        <v>65</v>
      </c>
      <c r="B22" s="3" t="s">
        <v>59</v>
      </c>
      <c r="C22" s="3" t="str">
        <f t="shared" si="0"/>
        <v>KMABS45MY/PB</v>
      </c>
      <c r="D22" s="3">
        <v>2022</v>
      </c>
      <c r="E22" s="3" t="s">
        <v>291</v>
      </c>
      <c r="F22" s="3" t="s">
        <v>54</v>
      </c>
      <c r="G22" s="3" t="s">
        <v>39</v>
      </c>
      <c r="H22" s="3" t="s">
        <v>61</v>
      </c>
      <c r="I22" s="3" t="s">
        <v>426</v>
      </c>
      <c r="J22" s="11" t="s">
        <v>434</v>
      </c>
      <c r="K22" s="3" t="s">
        <v>423</v>
      </c>
      <c r="L22" s="4">
        <v>114</v>
      </c>
      <c r="M22" s="14">
        <v>829</v>
      </c>
    </row>
    <row r="23" spans="1:13">
      <c r="A23" s="3" t="s">
        <v>66</v>
      </c>
      <c r="B23" s="3" t="s">
        <v>33</v>
      </c>
      <c r="C23" s="3" t="str">
        <f t="shared" si="0"/>
        <v>KMABS35SWTN</v>
      </c>
      <c r="D23" s="3">
        <v>2022</v>
      </c>
      <c r="E23" s="3" t="s">
        <v>291</v>
      </c>
      <c r="F23" s="3" t="s">
        <v>38</v>
      </c>
      <c r="G23" s="3" t="s">
        <v>68</v>
      </c>
      <c r="H23" s="3" t="s">
        <v>40</v>
      </c>
      <c r="I23" s="3" t="s">
        <v>415</v>
      </c>
      <c r="J23" s="11" t="s">
        <v>435</v>
      </c>
      <c r="K23" s="3" t="s">
        <v>323</v>
      </c>
      <c r="L23" s="4">
        <v>129</v>
      </c>
      <c r="M23" s="14">
        <v>827</v>
      </c>
    </row>
    <row r="24" spans="1:13">
      <c r="A24" s="3" t="s">
        <v>69</v>
      </c>
      <c r="B24" s="3" t="s">
        <v>70</v>
      </c>
      <c r="C24" s="3" t="str">
        <f t="shared" si="0"/>
        <v>KLBBA01ABBL</v>
      </c>
      <c r="D24" s="3">
        <v>2021</v>
      </c>
      <c r="E24" s="3" t="s">
        <v>289</v>
      </c>
      <c r="F24" s="3" t="s">
        <v>71</v>
      </c>
      <c r="G24" s="3" t="s">
        <v>72</v>
      </c>
      <c r="H24" s="3" t="s">
        <v>73</v>
      </c>
      <c r="I24" s="3" t="s">
        <v>383</v>
      </c>
      <c r="J24" s="3" t="s">
        <v>384</v>
      </c>
      <c r="K24" s="3" t="s">
        <v>318</v>
      </c>
      <c r="L24" s="4">
        <v>129</v>
      </c>
      <c r="M24" s="14">
        <v>815</v>
      </c>
    </row>
    <row r="25" spans="1:13">
      <c r="A25" s="3" t="s">
        <v>74</v>
      </c>
      <c r="B25" s="3" t="s">
        <v>59</v>
      </c>
      <c r="C25" s="3" t="str">
        <f t="shared" si="0"/>
        <v>KMABS46MY/PB</v>
      </c>
      <c r="D25" s="3">
        <v>2022</v>
      </c>
      <c r="E25" s="3" t="s">
        <v>291</v>
      </c>
      <c r="F25" s="3" t="s">
        <v>54</v>
      </c>
      <c r="G25" s="3" t="s">
        <v>75</v>
      </c>
      <c r="H25" s="3" t="s">
        <v>61</v>
      </c>
      <c r="I25" s="3" t="s">
        <v>427</v>
      </c>
      <c r="J25" s="11" t="s">
        <v>436</v>
      </c>
      <c r="K25" s="3">
        <v>42029260</v>
      </c>
      <c r="L25" s="4">
        <v>114</v>
      </c>
      <c r="M25" s="14">
        <v>805</v>
      </c>
    </row>
    <row r="26" spans="1:13">
      <c r="A26" s="3" t="s">
        <v>76</v>
      </c>
      <c r="B26" s="3" t="s">
        <v>77</v>
      </c>
      <c r="C26" s="3" t="str">
        <f t="shared" si="0"/>
        <v>KKABW01SCBLO</v>
      </c>
      <c r="D26" s="3">
        <v>2020</v>
      </c>
      <c r="E26" s="3" t="s">
        <v>288</v>
      </c>
      <c r="F26" s="3" t="s">
        <v>78</v>
      </c>
      <c r="G26" s="3" t="s">
        <v>79</v>
      </c>
      <c r="H26" s="3" t="s">
        <v>80</v>
      </c>
      <c r="I26" s="3" t="s">
        <v>358</v>
      </c>
      <c r="J26" s="3" t="s">
        <v>359</v>
      </c>
      <c r="K26" s="3" t="s">
        <v>371</v>
      </c>
      <c r="L26" s="4">
        <v>100</v>
      </c>
      <c r="M26" s="14">
        <v>795</v>
      </c>
    </row>
    <row r="27" spans="1:13">
      <c r="A27" s="3" t="s">
        <v>45</v>
      </c>
      <c r="B27" s="3" t="s">
        <v>25</v>
      </c>
      <c r="C27" s="3" t="str">
        <f t="shared" si="0"/>
        <v>KICBA15TDH</v>
      </c>
      <c r="D27" s="3">
        <v>2018</v>
      </c>
      <c r="E27" s="3" t="s">
        <v>290</v>
      </c>
      <c r="F27" s="3" t="s">
        <v>27</v>
      </c>
      <c r="G27" s="3" t="s">
        <v>46</v>
      </c>
      <c r="H27" s="3" t="s">
        <v>29</v>
      </c>
      <c r="I27" s="3" t="s">
        <v>305</v>
      </c>
      <c r="J27" s="3" t="s">
        <v>500</v>
      </c>
      <c r="K27" s="3" t="s">
        <v>318</v>
      </c>
      <c r="L27" s="4">
        <v>143</v>
      </c>
      <c r="M27" s="14">
        <v>784</v>
      </c>
    </row>
    <row r="28" spans="1:13">
      <c r="A28" s="3" t="s">
        <v>81</v>
      </c>
      <c r="B28" s="3" t="s">
        <v>59</v>
      </c>
      <c r="C28" s="3" t="str">
        <f t="shared" si="0"/>
        <v>KMABT25MY/PB</v>
      </c>
      <c r="D28" s="3">
        <v>2022</v>
      </c>
      <c r="E28" s="3" t="s">
        <v>291</v>
      </c>
      <c r="F28" s="3" t="s">
        <v>54</v>
      </c>
      <c r="G28" s="3" t="s">
        <v>82</v>
      </c>
      <c r="H28" s="3" t="s">
        <v>61</v>
      </c>
      <c r="I28" s="3" t="s">
        <v>428</v>
      </c>
      <c r="J28" s="11" t="s">
        <v>437</v>
      </c>
      <c r="K28" s="3" t="s">
        <v>423</v>
      </c>
      <c r="L28" s="4">
        <v>129</v>
      </c>
      <c r="M28" s="14">
        <v>782</v>
      </c>
    </row>
    <row r="29" spans="1:13">
      <c r="A29" s="3" t="s">
        <v>65</v>
      </c>
      <c r="B29" s="3" t="s">
        <v>53</v>
      </c>
      <c r="C29" s="3" t="str">
        <f t="shared" si="0"/>
        <v>KMABS45SN/PB</v>
      </c>
      <c r="D29" s="3">
        <v>2022</v>
      </c>
      <c r="E29" s="3" t="s">
        <v>291</v>
      </c>
      <c r="F29" s="3" t="s">
        <v>54</v>
      </c>
      <c r="G29" s="3" t="s">
        <v>39</v>
      </c>
      <c r="H29" s="3" t="s">
        <v>56</v>
      </c>
      <c r="I29" s="3" t="s">
        <v>429</v>
      </c>
      <c r="J29" s="11" t="s">
        <v>438</v>
      </c>
      <c r="K29" s="3" t="s">
        <v>423</v>
      </c>
      <c r="L29" s="4">
        <v>114</v>
      </c>
      <c r="M29" s="14">
        <v>762</v>
      </c>
    </row>
    <row r="30" spans="1:13">
      <c r="A30" s="3" t="s">
        <v>81</v>
      </c>
      <c r="B30" s="3" t="s">
        <v>53</v>
      </c>
      <c r="C30" s="3" t="str">
        <f t="shared" si="0"/>
        <v>KMABT25SN/PB</v>
      </c>
      <c r="D30" s="3">
        <v>2022</v>
      </c>
      <c r="E30" s="3" t="s">
        <v>291</v>
      </c>
      <c r="F30" s="3" t="s">
        <v>54</v>
      </c>
      <c r="G30" s="3" t="s">
        <v>82</v>
      </c>
      <c r="H30" s="3" t="s">
        <v>56</v>
      </c>
      <c r="I30" s="3" t="s">
        <v>413</v>
      </c>
      <c r="J30" s="11" t="s">
        <v>439</v>
      </c>
      <c r="K30" s="3" t="s">
        <v>323</v>
      </c>
      <c r="L30" s="4">
        <v>129</v>
      </c>
      <c r="M30" s="14">
        <v>744</v>
      </c>
    </row>
    <row r="31" spans="1:13">
      <c r="A31" s="3" t="s">
        <v>83</v>
      </c>
      <c r="B31" s="3" t="s">
        <v>84</v>
      </c>
      <c r="C31" s="3" t="str">
        <f t="shared" si="0"/>
        <v>KJABA01B/LP</v>
      </c>
      <c r="D31" s="3">
        <v>2018</v>
      </c>
      <c r="E31" s="3" t="s">
        <v>294</v>
      </c>
      <c r="F31" s="3" t="s">
        <v>27</v>
      </c>
      <c r="G31" s="3" t="s">
        <v>46</v>
      </c>
      <c r="H31" s="3" t="s">
        <v>88</v>
      </c>
      <c r="I31" s="3" t="s">
        <v>325</v>
      </c>
      <c r="J31" s="3" t="s">
        <v>332</v>
      </c>
      <c r="K31" s="3" t="s">
        <v>318</v>
      </c>
      <c r="L31" s="4">
        <v>143</v>
      </c>
      <c r="M31" s="14">
        <v>737</v>
      </c>
    </row>
    <row r="32" spans="1:13">
      <c r="A32" s="3" t="s">
        <v>85</v>
      </c>
      <c r="B32" s="3" t="s">
        <v>64</v>
      </c>
      <c r="C32" s="3" t="str">
        <f t="shared" si="0"/>
        <v>KIABA29P/SM</v>
      </c>
      <c r="D32" s="3">
        <v>2018</v>
      </c>
      <c r="E32" s="3" t="s">
        <v>293</v>
      </c>
      <c r="F32" s="3" t="s">
        <v>27</v>
      </c>
      <c r="G32" s="3" t="s">
        <v>28</v>
      </c>
      <c r="H32" s="3" t="s">
        <v>67</v>
      </c>
      <c r="I32" s="3" t="s">
        <v>340</v>
      </c>
      <c r="J32" s="3" t="s">
        <v>345</v>
      </c>
      <c r="K32" s="3" t="s">
        <v>318</v>
      </c>
      <c r="L32" s="4">
        <v>143</v>
      </c>
      <c r="M32" s="14">
        <v>737</v>
      </c>
    </row>
    <row r="33" spans="1:13">
      <c r="A33" s="3" t="s">
        <v>86</v>
      </c>
      <c r="B33" s="3" t="s">
        <v>37</v>
      </c>
      <c r="C33" s="3" t="str">
        <f t="shared" si="0"/>
        <v>KMBBS08MLGB</v>
      </c>
      <c r="D33" s="3">
        <v>2022</v>
      </c>
      <c r="E33" s="3" t="s">
        <v>291</v>
      </c>
      <c r="F33" s="3" t="s">
        <v>38</v>
      </c>
      <c r="G33" s="3" t="s">
        <v>68</v>
      </c>
      <c r="H33" s="3" t="s">
        <v>44</v>
      </c>
      <c r="I33" s="3" t="s">
        <v>416</v>
      </c>
      <c r="J33" s="11" t="s">
        <v>440</v>
      </c>
      <c r="K33" s="3" t="s">
        <v>323</v>
      </c>
      <c r="L33" s="4">
        <v>129</v>
      </c>
      <c r="M33" s="14">
        <v>736</v>
      </c>
    </row>
    <row r="34" spans="1:13">
      <c r="A34" s="3" t="s">
        <v>87</v>
      </c>
      <c r="B34" s="3" t="s">
        <v>84</v>
      </c>
      <c r="C34" s="3" t="str">
        <f t="shared" si="0"/>
        <v>KJABA13B/LP</v>
      </c>
      <c r="D34" s="3">
        <v>2018</v>
      </c>
      <c r="E34" s="3" t="s">
        <v>294</v>
      </c>
      <c r="F34" s="3" t="s">
        <v>27</v>
      </c>
      <c r="G34" s="3" t="s">
        <v>28</v>
      </c>
      <c r="H34" s="3" t="s">
        <v>89</v>
      </c>
      <c r="I34" s="3" t="s">
        <v>326</v>
      </c>
      <c r="J34" s="3" t="s">
        <v>333</v>
      </c>
      <c r="K34" s="3" t="s">
        <v>318</v>
      </c>
      <c r="L34" s="4">
        <v>143</v>
      </c>
      <c r="M34" s="14">
        <v>730</v>
      </c>
    </row>
    <row r="35" spans="1:13">
      <c r="A35" s="3" t="s">
        <v>90</v>
      </c>
      <c r="B35" s="3" t="s">
        <v>64</v>
      </c>
      <c r="C35" s="3" t="str">
        <f t="shared" si="0"/>
        <v>KIABA32P/SM</v>
      </c>
      <c r="D35" s="3">
        <v>2018</v>
      </c>
      <c r="E35" s="3" t="s">
        <v>293</v>
      </c>
      <c r="F35" s="3" t="s">
        <v>27</v>
      </c>
      <c r="G35" s="3" t="s">
        <v>91</v>
      </c>
      <c r="H35" s="3" t="s">
        <v>92</v>
      </c>
      <c r="I35" s="3" t="s">
        <v>341</v>
      </c>
      <c r="J35" s="3" t="s">
        <v>346</v>
      </c>
      <c r="K35" s="3" t="s">
        <v>318</v>
      </c>
      <c r="L35" s="4">
        <v>158</v>
      </c>
      <c r="M35" s="14">
        <v>689</v>
      </c>
    </row>
    <row r="36" spans="1:13">
      <c r="A36" s="3" t="s">
        <v>76</v>
      </c>
      <c r="B36" s="3" t="s">
        <v>10</v>
      </c>
      <c r="C36" s="3" t="str">
        <f t="shared" si="0"/>
        <v>KKABW01RPRC</v>
      </c>
      <c r="D36" s="3">
        <v>2020</v>
      </c>
      <c r="E36" s="3" t="s">
        <v>288</v>
      </c>
      <c r="F36" s="3" t="s">
        <v>7</v>
      </c>
      <c r="G36" s="3" t="s">
        <v>79</v>
      </c>
      <c r="H36" s="3" t="s">
        <v>11</v>
      </c>
      <c r="I36" s="3" t="s">
        <v>360</v>
      </c>
      <c r="J36" s="3" t="s">
        <v>361</v>
      </c>
      <c r="K36" s="3" t="s">
        <v>371</v>
      </c>
      <c r="L36" s="4">
        <v>100</v>
      </c>
      <c r="M36" s="14">
        <v>684</v>
      </c>
    </row>
    <row r="37" spans="1:13">
      <c r="A37" s="3" t="s">
        <v>76</v>
      </c>
      <c r="B37" s="3" t="s">
        <v>6</v>
      </c>
      <c r="C37" s="3" t="str">
        <f t="shared" si="0"/>
        <v>KKABW01VY/C</v>
      </c>
      <c r="D37" s="3">
        <v>2020</v>
      </c>
      <c r="E37" s="3" t="s">
        <v>288</v>
      </c>
      <c r="F37" s="3" t="s">
        <v>7</v>
      </c>
      <c r="G37" s="3" t="s">
        <v>79</v>
      </c>
      <c r="H37" s="3" t="s">
        <v>9</v>
      </c>
      <c r="I37" s="3" t="s">
        <v>362</v>
      </c>
      <c r="J37" s="3" t="s">
        <v>363</v>
      </c>
      <c r="K37" s="3" t="s">
        <v>371</v>
      </c>
      <c r="L37" s="4">
        <v>100</v>
      </c>
      <c r="M37" s="14">
        <v>674</v>
      </c>
    </row>
    <row r="38" spans="1:13">
      <c r="A38" s="3" t="s">
        <v>47</v>
      </c>
      <c r="B38" s="3" t="s">
        <v>93</v>
      </c>
      <c r="C38" s="3" t="str">
        <f t="shared" si="0"/>
        <v>KKABW02CL</v>
      </c>
      <c r="D38" s="3">
        <v>2020</v>
      </c>
      <c r="E38" s="3" t="s">
        <v>288</v>
      </c>
      <c r="F38" s="3" t="s">
        <v>49</v>
      </c>
      <c r="G38" s="3" t="s">
        <v>50</v>
      </c>
      <c r="H38" s="3" t="s">
        <v>94</v>
      </c>
      <c r="I38" s="3" t="s">
        <v>364</v>
      </c>
      <c r="J38" s="3" t="s">
        <v>365</v>
      </c>
      <c r="K38" s="3" t="s">
        <v>323</v>
      </c>
      <c r="L38" s="4">
        <v>107</v>
      </c>
      <c r="M38" s="14">
        <v>662</v>
      </c>
    </row>
    <row r="39" spans="1:13">
      <c r="A39" s="3" t="s">
        <v>95</v>
      </c>
      <c r="B39" s="3" t="s">
        <v>96</v>
      </c>
      <c r="C39" s="3" t="str">
        <f t="shared" si="0"/>
        <v>KKCBT01SFPD</v>
      </c>
      <c r="D39" s="3">
        <v>2020</v>
      </c>
      <c r="E39" s="3" t="s">
        <v>295</v>
      </c>
      <c r="F39" s="3" t="s">
        <v>2</v>
      </c>
      <c r="G39" s="3" t="s">
        <v>99</v>
      </c>
      <c r="H39" s="3" t="s">
        <v>100</v>
      </c>
      <c r="I39" s="3" t="s">
        <v>372</v>
      </c>
      <c r="J39" s="3" t="s">
        <v>373</v>
      </c>
      <c r="K39" s="3" t="s">
        <v>371</v>
      </c>
      <c r="L39" s="4">
        <v>151</v>
      </c>
      <c r="M39" s="14">
        <v>659</v>
      </c>
    </row>
    <row r="40" spans="1:13">
      <c r="A40" s="3" t="s">
        <v>97</v>
      </c>
      <c r="B40" s="3" t="s">
        <v>84</v>
      </c>
      <c r="C40" s="3" t="str">
        <f t="shared" si="0"/>
        <v>KJABA03B/LP</v>
      </c>
      <c r="D40" s="3">
        <v>2018</v>
      </c>
      <c r="E40" s="3" t="s">
        <v>294</v>
      </c>
      <c r="F40" s="3" t="s">
        <v>27</v>
      </c>
      <c r="G40" s="3" t="s">
        <v>101</v>
      </c>
      <c r="H40" s="3" t="s">
        <v>89</v>
      </c>
      <c r="I40" s="3" t="s">
        <v>327</v>
      </c>
      <c r="J40" s="3" t="s">
        <v>334</v>
      </c>
      <c r="K40" s="3" t="s">
        <v>318</v>
      </c>
      <c r="L40" s="4">
        <v>151</v>
      </c>
      <c r="M40" s="14">
        <v>645</v>
      </c>
    </row>
    <row r="41" spans="1:13">
      <c r="A41" s="3" t="s">
        <v>98</v>
      </c>
      <c r="B41" s="3" t="s">
        <v>84</v>
      </c>
      <c r="C41" s="3" t="str">
        <f t="shared" si="0"/>
        <v>KJABA16B/LP</v>
      </c>
      <c r="D41" s="3">
        <v>2018</v>
      </c>
      <c r="E41" s="3" t="s">
        <v>294</v>
      </c>
      <c r="F41" s="3" t="s">
        <v>27</v>
      </c>
      <c r="G41" s="3" t="s">
        <v>91</v>
      </c>
      <c r="H41" s="3" t="s">
        <v>89</v>
      </c>
      <c r="I41" s="3" t="s">
        <v>328</v>
      </c>
      <c r="J41" s="3" t="s">
        <v>335</v>
      </c>
      <c r="K41" s="3" t="s">
        <v>318</v>
      </c>
      <c r="L41" s="4">
        <v>158</v>
      </c>
      <c r="M41" s="14">
        <v>642</v>
      </c>
    </row>
    <row r="42" spans="1:13">
      <c r="A42" s="3" t="s">
        <v>102</v>
      </c>
      <c r="B42" s="3" t="s">
        <v>30</v>
      </c>
      <c r="C42" s="3" t="str">
        <f t="shared" si="0"/>
        <v>KICBA25TGH</v>
      </c>
      <c r="D42" s="3">
        <v>2018</v>
      </c>
      <c r="E42" s="3" t="s">
        <v>290</v>
      </c>
      <c r="F42" s="3" t="s">
        <v>27</v>
      </c>
      <c r="G42" s="3" t="s">
        <v>91</v>
      </c>
      <c r="H42" s="3" t="s">
        <v>31</v>
      </c>
      <c r="I42" s="3" t="s">
        <v>306</v>
      </c>
      <c r="J42" s="3" t="s">
        <v>501</v>
      </c>
      <c r="K42" s="3" t="s">
        <v>318</v>
      </c>
      <c r="L42" s="4">
        <v>158</v>
      </c>
      <c r="M42" s="14">
        <v>633</v>
      </c>
    </row>
    <row r="43" spans="1:13">
      <c r="A43" s="3" t="s">
        <v>103</v>
      </c>
      <c r="B43" s="3" t="s">
        <v>17</v>
      </c>
      <c r="C43" s="3" t="str">
        <f t="shared" si="0"/>
        <v>KKABS05SPKD</v>
      </c>
      <c r="D43" s="3">
        <v>2020</v>
      </c>
      <c r="E43" s="3" t="s">
        <v>288</v>
      </c>
      <c r="F43" s="3" t="s">
        <v>2</v>
      </c>
      <c r="G43" s="3" t="s">
        <v>104</v>
      </c>
      <c r="H43" s="3" t="s">
        <v>18</v>
      </c>
      <c r="I43" s="3" t="s">
        <v>366</v>
      </c>
      <c r="J43" s="3" t="s">
        <v>367</v>
      </c>
      <c r="K43" s="3" t="s">
        <v>323</v>
      </c>
      <c r="L43" s="4">
        <v>107</v>
      </c>
      <c r="M43" s="14">
        <v>619</v>
      </c>
    </row>
    <row r="44" spans="1:13">
      <c r="A44" s="3" t="s">
        <v>105</v>
      </c>
      <c r="B44" s="3" t="s">
        <v>106</v>
      </c>
      <c r="C44" s="3" t="str">
        <f t="shared" si="0"/>
        <v>KLDBA08DMDE</v>
      </c>
      <c r="D44" s="3">
        <v>2021</v>
      </c>
      <c r="E44" s="3" t="s">
        <v>292</v>
      </c>
      <c r="F44" s="3" t="s">
        <v>38</v>
      </c>
      <c r="G44" s="3" t="s">
        <v>72</v>
      </c>
      <c r="H44" s="3" t="s">
        <v>109</v>
      </c>
      <c r="I44" s="3" t="s">
        <v>387</v>
      </c>
      <c r="J44" s="3" t="s">
        <v>388</v>
      </c>
      <c r="K44" s="3" t="s">
        <v>318</v>
      </c>
      <c r="L44" s="4">
        <v>180</v>
      </c>
      <c r="M44" s="14">
        <v>608</v>
      </c>
    </row>
    <row r="45" spans="1:13">
      <c r="A45" s="3" t="s">
        <v>107</v>
      </c>
      <c r="B45" s="3" t="s">
        <v>108</v>
      </c>
      <c r="C45" s="3" t="str">
        <f t="shared" si="0"/>
        <v>KKABT22CR/P</v>
      </c>
      <c r="D45" s="3">
        <v>2020</v>
      </c>
      <c r="E45" s="3" t="s">
        <v>288</v>
      </c>
      <c r="F45" s="3" t="s">
        <v>110</v>
      </c>
      <c r="G45" s="3" t="s">
        <v>111</v>
      </c>
      <c r="H45" s="3" t="s">
        <v>112</v>
      </c>
      <c r="I45" s="3" t="s">
        <v>368</v>
      </c>
      <c r="J45" s="3" t="s">
        <v>369</v>
      </c>
      <c r="K45" s="3" t="s">
        <v>323</v>
      </c>
      <c r="L45" s="4">
        <v>114</v>
      </c>
      <c r="M45" s="14">
        <v>606</v>
      </c>
    </row>
    <row r="46" spans="1:13">
      <c r="A46" s="3" t="s">
        <v>102</v>
      </c>
      <c r="B46" s="3" t="s">
        <v>25</v>
      </c>
      <c r="C46" s="3" t="str">
        <f t="shared" si="0"/>
        <v>KICBA25TDH</v>
      </c>
      <c r="D46" s="3">
        <v>2018</v>
      </c>
      <c r="E46" s="3" t="s">
        <v>290</v>
      </c>
      <c r="F46" s="3" t="s">
        <v>27</v>
      </c>
      <c r="G46" s="3" t="s">
        <v>91</v>
      </c>
      <c r="H46" s="3" t="s">
        <v>29</v>
      </c>
      <c r="I46" s="3" t="s">
        <v>307</v>
      </c>
      <c r="J46" s="3" t="s">
        <v>502</v>
      </c>
      <c r="K46" s="3" t="s">
        <v>318</v>
      </c>
      <c r="L46" s="4">
        <v>158</v>
      </c>
      <c r="M46" s="14">
        <v>583</v>
      </c>
    </row>
    <row r="47" spans="1:13">
      <c r="A47" s="3" t="s">
        <v>113</v>
      </c>
      <c r="B47" s="3" t="s">
        <v>106</v>
      </c>
      <c r="C47" s="3" t="str">
        <f t="shared" si="0"/>
        <v>KLDBS07DMDE</v>
      </c>
      <c r="D47" s="3">
        <v>2021</v>
      </c>
      <c r="E47" s="3" t="s">
        <v>292</v>
      </c>
      <c r="F47" s="3" t="s">
        <v>38</v>
      </c>
      <c r="G47" s="3" t="s">
        <v>114</v>
      </c>
      <c r="H47" s="3" t="s">
        <v>109</v>
      </c>
      <c r="I47" s="3" t="s">
        <v>389</v>
      </c>
      <c r="J47" s="3" t="s">
        <v>390</v>
      </c>
      <c r="K47" s="3" t="s">
        <v>323</v>
      </c>
      <c r="L47" s="4">
        <v>129</v>
      </c>
      <c r="M47" s="14">
        <v>574</v>
      </c>
    </row>
    <row r="48" spans="1:13">
      <c r="A48" s="3" t="s">
        <v>85</v>
      </c>
      <c r="B48" s="3" t="s">
        <v>115</v>
      </c>
      <c r="C48" s="3" t="str">
        <f t="shared" si="0"/>
        <v>KIABA29P/WG</v>
      </c>
      <c r="D48" s="3">
        <v>2018</v>
      </c>
      <c r="E48" s="3" t="s">
        <v>293</v>
      </c>
      <c r="F48" s="3" t="s">
        <v>27</v>
      </c>
      <c r="G48" s="3" t="s">
        <v>28</v>
      </c>
      <c r="H48" s="3" t="s">
        <v>120</v>
      </c>
      <c r="I48" s="3" t="s">
        <v>342</v>
      </c>
      <c r="J48" s="3" t="s">
        <v>347</v>
      </c>
      <c r="K48" s="3" t="s">
        <v>318</v>
      </c>
      <c r="L48" s="4">
        <v>143</v>
      </c>
      <c r="M48" s="14">
        <v>557</v>
      </c>
    </row>
    <row r="49" spans="1:13">
      <c r="A49" s="3" t="s">
        <v>116</v>
      </c>
      <c r="B49" s="3" t="s">
        <v>117</v>
      </c>
      <c r="C49" s="3" t="str">
        <f t="shared" si="0"/>
        <v>KLCBA25SPRB</v>
      </c>
      <c r="D49" s="3">
        <v>2021</v>
      </c>
      <c r="E49" s="3" t="s">
        <v>292</v>
      </c>
      <c r="F49" s="3" t="s">
        <v>41</v>
      </c>
      <c r="G49" s="3" t="s">
        <v>121</v>
      </c>
      <c r="H49" s="3" t="s">
        <v>122</v>
      </c>
      <c r="I49" s="3" t="s">
        <v>391</v>
      </c>
      <c r="J49" s="3" t="s">
        <v>392</v>
      </c>
      <c r="K49" s="3">
        <v>42029260</v>
      </c>
      <c r="L49" s="4">
        <v>107</v>
      </c>
      <c r="M49" s="14">
        <v>552</v>
      </c>
    </row>
    <row r="50" spans="1:13">
      <c r="A50" s="3" t="s">
        <v>118</v>
      </c>
      <c r="B50" s="3" t="s">
        <v>119</v>
      </c>
      <c r="C50" s="3" t="str">
        <f t="shared" si="0"/>
        <v>KMCBS02URCH</v>
      </c>
      <c r="D50" s="3">
        <v>2022</v>
      </c>
      <c r="E50" s="3" t="s">
        <v>287</v>
      </c>
      <c r="F50" s="3" t="s">
        <v>2</v>
      </c>
      <c r="G50" s="3" t="s">
        <v>123</v>
      </c>
      <c r="H50" s="3" t="s">
        <v>124</v>
      </c>
      <c r="I50" s="3" t="s">
        <v>448</v>
      </c>
      <c r="J50" s="11">
        <v>196012520367</v>
      </c>
      <c r="K50" s="3">
        <v>42022220</v>
      </c>
      <c r="L50" s="4">
        <v>42</v>
      </c>
      <c r="M50" s="14">
        <v>550</v>
      </c>
    </row>
    <row r="51" spans="1:13">
      <c r="A51" s="3" t="s">
        <v>81</v>
      </c>
      <c r="B51" s="3" t="s">
        <v>125</v>
      </c>
      <c r="C51" s="3" t="str">
        <f t="shared" si="0"/>
        <v>KMABT25BKFL</v>
      </c>
      <c r="D51" s="3">
        <v>2022</v>
      </c>
      <c r="E51" s="3" t="s">
        <v>291</v>
      </c>
      <c r="F51" s="3" t="s">
        <v>54</v>
      </c>
      <c r="G51" s="3" t="s">
        <v>82</v>
      </c>
      <c r="H51" s="3" t="s">
        <v>126</v>
      </c>
      <c r="I51" s="3" t="s">
        <v>414</v>
      </c>
      <c r="J51" s="11" t="s">
        <v>441</v>
      </c>
      <c r="K51" s="3" t="s">
        <v>423</v>
      </c>
      <c r="L51" s="4">
        <v>129</v>
      </c>
      <c r="M51" s="14">
        <v>543</v>
      </c>
    </row>
    <row r="52" spans="1:13">
      <c r="A52" s="3" t="s">
        <v>127</v>
      </c>
      <c r="B52" s="3" t="s">
        <v>128</v>
      </c>
      <c r="C52" s="3" t="str">
        <f t="shared" si="0"/>
        <v>KKDBA08PFBL</v>
      </c>
      <c r="D52" s="3">
        <v>2020</v>
      </c>
      <c r="E52" s="3" t="s">
        <v>295</v>
      </c>
      <c r="F52" s="3" t="s">
        <v>130</v>
      </c>
      <c r="G52" s="3" t="s">
        <v>72</v>
      </c>
      <c r="H52" s="3" t="s">
        <v>131</v>
      </c>
      <c r="I52" s="3" t="s">
        <v>374</v>
      </c>
      <c r="J52" s="3" t="s">
        <v>375</v>
      </c>
      <c r="K52" s="3" t="s">
        <v>318</v>
      </c>
      <c r="L52" s="4">
        <v>136</v>
      </c>
      <c r="M52" s="14">
        <v>536</v>
      </c>
    </row>
    <row r="53" spans="1:13">
      <c r="A53" s="3" t="s">
        <v>116</v>
      </c>
      <c r="B53" s="3" t="s">
        <v>129</v>
      </c>
      <c r="C53" s="3" t="str">
        <f t="shared" si="0"/>
        <v>KLCBA25TSBL</v>
      </c>
      <c r="D53" s="3">
        <v>2021</v>
      </c>
      <c r="E53" s="3" t="s">
        <v>292</v>
      </c>
      <c r="F53" s="3" t="s">
        <v>41</v>
      </c>
      <c r="G53" s="3" t="s">
        <v>121</v>
      </c>
      <c r="H53" s="3" t="s">
        <v>132</v>
      </c>
      <c r="I53" s="3" t="s">
        <v>393</v>
      </c>
      <c r="J53" s="3" t="s">
        <v>394</v>
      </c>
      <c r="K53" s="3">
        <v>42029260</v>
      </c>
      <c r="L53" s="4">
        <v>107</v>
      </c>
      <c r="M53" s="14">
        <v>530</v>
      </c>
    </row>
    <row r="54" spans="1:13">
      <c r="A54" s="3" t="s">
        <v>133</v>
      </c>
      <c r="B54" s="3" t="s">
        <v>134</v>
      </c>
      <c r="C54" s="3" t="str">
        <f t="shared" si="0"/>
        <v>KICBA07SP/W</v>
      </c>
      <c r="D54" s="3">
        <v>2018</v>
      </c>
      <c r="E54" s="3" t="s">
        <v>290</v>
      </c>
      <c r="F54" s="3" t="s">
        <v>138</v>
      </c>
      <c r="G54" s="3" t="s">
        <v>28</v>
      </c>
      <c r="H54" s="3" t="s">
        <v>139</v>
      </c>
      <c r="I54" s="3" t="s">
        <v>308</v>
      </c>
      <c r="J54" s="3" t="s">
        <v>317</v>
      </c>
      <c r="K54" s="3" t="s">
        <v>318</v>
      </c>
      <c r="L54" s="4">
        <v>143</v>
      </c>
      <c r="M54" s="14">
        <v>527</v>
      </c>
    </row>
    <row r="55" spans="1:13">
      <c r="A55" s="3" t="s">
        <v>135</v>
      </c>
      <c r="B55" s="3" t="s">
        <v>136</v>
      </c>
      <c r="C55" s="3" t="str">
        <f t="shared" si="0"/>
        <v>KLCBT30KPBL</v>
      </c>
      <c r="D55" s="3">
        <v>2021</v>
      </c>
      <c r="E55" s="3" t="s">
        <v>292</v>
      </c>
      <c r="F55" s="3" t="s">
        <v>140</v>
      </c>
      <c r="G55" s="3" t="s">
        <v>141</v>
      </c>
      <c r="H55" s="3" t="s">
        <v>142</v>
      </c>
      <c r="I55" s="3" t="s">
        <v>395</v>
      </c>
      <c r="J55" s="3" t="s">
        <v>396</v>
      </c>
      <c r="K55" s="3">
        <v>42029260</v>
      </c>
      <c r="L55" s="4">
        <v>158</v>
      </c>
      <c r="M55" s="14">
        <v>523</v>
      </c>
    </row>
    <row r="56" spans="1:13">
      <c r="A56" s="3" t="s">
        <v>137</v>
      </c>
      <c r="B56" s="3" t="s">
        <v>136</v>
      </c>
      <c r="C56" s="3" t="str">
        <f t="shared" si="0"/>
        <v>KLCBA32KPBL</v>
      </c>
      <c r="D56" s="3">
        <v>2021</v>
      </c>
      <c r="E56" s="3" t="s">
        <v>292</v>
      </c>
      <c r="F56" s="3" t="s">
        <v>140</v>
      </c>
      <c r="G56" s="3" t="s">
        <v>72</v>
      </c>
      <c r="H56" s="3" t="s">
        <v>142</v>
      </c>
      <c r="I56" s="3" t="s">
        <v>397</v>
      </c>
      <c r="J56" s="3" t="s">
        <v>398</v>
      </c>
      <c r="K56" s="3">
        <v>42022220</v>
      </c>
      <c r="L56" s="4">
        <v>194</v>
      </c>
      <c r="M56" s="14">
        <v>520</v>
      </c>
    </row>
    <row r="57" spans="1:13">
      <c r="A57" s="3" t="s">
        <v>135</v>
      </c>
      <c r="B57" s="3" t="s">
        <v>143</v>
      </c>
      <c r="C57" s="3" t="str">
        <f t="shared" si="0"/>
        <v>KLCBT30GPKB</v>
      </c>
      <c r="D57" s="3">
        <v>2021</v>
      </c>
      <c r="E57" s="3" t="s">
        <v>292</v>
      </c>
      <c r="F57" s="3" t="s">
        <v>140</v>
      </c>
      <c r="G57" s="3" t="s">
        <v>141</v>
      </c>
      <c r="H57" s="3" t="s">
        <v>145</v>
      </c>
      <c r="I57" s="3" t="s">
        <v>399</v>
      </c>
      <c r="J57" s="3" t="s">
        <v>400</v>
      </c>
      <c r="K57" s="3">
        <v>42029260</v>
      </c>
      <c r="L57" s="4">
        <v>158</v>
      </c>
      <c r="M57" s="14">
        <v>516</v>
      </c>
    </row>
    <row r="58" spans="1:13">
      <c r="A58" s="3" t="s">
        <v>144</v>
      </c>
      <c r="B58" s="3" t="s">
        <v>64</v>
      </c>
      <c r="C58" s="3" t="str">
        <f t="shared" si="0"/>
        <v>KIABA33P/SM</v>
      </c>
      <c r="D58" s="3">
        <v>2018</v>
      </c>
      <c r="E58" s="3" t="s">
        <v>293</v>
      </c>
      <c r="F58" s="3" t="s">
        <v>27</v>
      </c>
      <c r="G58" s="3" t="s">
        <v>146</v>
      </c>
      <c r="H58" s="3" t="s">
        <v>67</v>
      </c>
      <c r="I58" s="3" t="s">
        <v>343</v>
      </c>
      <c r="J58" s="11">
        <v>5400552754089</v>
      </c>
      <c r="K58" s="3" t="s">
        <v>318</v>
      </c>
      <c r="L58" s="4">
        <v>149</v>
      </c>
      <c r="M58" s="14">
        <v>511</v>
      </c>
    </row>
    <row r="59" spans="1:13">
      <c r="A59" s="3" t="s">
        <v>147</v>
      </c>
      <c r="B59" s="3" t="s">
        <v>33</v>
      </c>
      <c r="C59" s="3" t="str">
        <f t="shared" si="0"/>
        <v>KMABS37SWTN</v>
      </c>
      <c r="D59" s="3">
        <v>2022</v>
      </c>
      <c r="E59" s="3" t="s">
        <v>291</v>
      </c>
      <c r="F59" s="3" t="s">
        <v>38</v>
      </c>
      <c r="G59" s="3" t="s">
        <v>148</v>
      </c>
      <c r="H59" s="3" t="s">
        <v>40</v>
      </c>
      <c r="I59" s="3" t="s">
        <v>417</v>
      </c>
      <c r="J59" s="11" t="s">
        <v>442</v>
      </c>
      <c r="K59" s="3" t="s">
        <v>323</v>
      </c>
      <c r="L59" s="4">
        <v>143</v>
      </c>
      <c r="M59" s="14">
        <v>501</v>
      </c>
    </row>
    <row r="60" spans="1:13">
      <c r="A60" s="3" t="s">
        <v>137</v>
      </c>
      <c r="B60" s="3" t="s">
        <v>143</v>
      </c>
      <c r="C60" s="3" t="str">
        <f t="shared" si="0"/>
        <v>KLCBA32GPKB</v>
      </c>
      <c r="D60" s="3">
        <v>2021</v>
      </c>
      <c r="E60" s="3" t="s">
        <v>292</v>
      </c>
      <c r="F60" s="3" t="s">
        <v>140</v>
      </c>
      <c r="G60" s="3" t="s">
        <v>72</v>
      </c>
      <c r="H60" s="3" t="s">
        <v>506</v>
      </c>
      <c r="I60" s="3" t="s">
        <v>401</v>
      </c>
      <c r="J60" s="3" t="s">
        <v>402</v>
      </c>
      <c r="K60" s="3">
        <v>42022220</v>
      </c>
      <c r="L60" s="4">
        <v>194</v>
      </c>
      <c r="M60" s="14">
        <v>459</v>
      </c>
    </row>
    <row r="61" spans="1:13">
      <c r="A61" s="3" t="s">
        <v>151</v>
      </c>
      <c r="B61" s="3" t="s">
        <v>136</v>
      </c>
      <c r="C61" s="3" t="str">
        <f t="shared" ref="C61:C78" si="1">A61&amp;B61</f>
        <v>KLCBS39KPBL</v>
      </c>
      <c r="D61" s="3">
        <v>2021</v>
      </c>
      <c r="E61" s="3" t="s">
        <v>292</v>
      </c>
      <c r="F61" s="3" t="s">
        <v>140</v>
      </c>
      <c r="G61" s="3" t="s">
        <v>152</v>
      </c>
      <c r="H61" s="3" t="s">
        <v>142</v>
      </c>
      <c r="I61" s="3" t="s">
        <v>403</v>
      </c>
      <c r="J61" s="3" t="s">
        <v>404</v>
      </c>
      <c r="K61" s="3">
        <v>42022220</v>
      </c>
      <c r="L61" s="4">
        <v>158</v>
      </c>
      <c r="M61" s="14">
        <v>413</v>
      </c>
    </row>
    <row r="62" spans="1:13">
      <c r="A62" s="3" t="s">
        <v>151</v>
      </c>
      <c r="B62" s="3" t="s">
        <v>143</v>
      </c>
      <c r="C62" s="3" t="str">
        <f t="shared" si="1"/>
        <v>KLCBS39GPKB</v>
      </c>
      <c r="D62" s="3">
        <v>2021</v>
      </c>
      <c r="E62" s="3" t="s">
        <v>292</v>
      </c>
      <c r="F62" s="3" t="s">
        <v>140</v>
      </c>
      <c r="G62" s="3" t="s">
        <v>152</v>
      </c>
      <c r="H62" s="3" t="s">
        <v>145</v>
      </c>
      <c r="I62" s="3" t="s">
        <v>405</v>
      </c>
      <c r="J62" s="3" t="s">
        <v>406</v>
      </c>
      <c r="K62" s="3">
        <v>42022220</v>
      </c>
      <c r="L62" s="4">
        <v>158</v>
      </c>
      <c r="M62" s="14">
        <v>407</v>
      </c>
    </row>
    <row r="63" spans="1:13">
      <c r="A63" s="3" t="s">
        <v>156</v>
      </c>
      <c r="B63" s="3" t="s">
        <v>136</v>
      </c>
      <c r="C63" s="3" t="str">
        <f t="shared" si="1"/>
        <v>KLCBT32KPBL</v>
      </c>
      <c r="D63" s="3">
        <v>2021</v>
      </c>
      <c r="E63" s="3" t="s">
        <v>292</v>
      </c>
      <c r="F63" s="3" t="s">
        <v>140</v>
      </c>
      <c r="G63" s="3" t="s">
        <v>157</v>
      </c>
      <c r="H63" s="3" t="s">
        <v>142</v>
      </c>
      <c r="I63" s="3" t="s">
        <v>407</v>
      </c>
      <c r="J63" s="3" t="s">
        <v>408</v>
      </c>
      <c r="K63" s="3">
        <v>42022220</v>
      </c>
      <c r="L63" s="4">
        <v>143</v>
      </c>
      <c r="M63" s="14">
        <v>318</v>
      </c>
    </row>
    <row r="64" spans="1:13">
      <c r="A64" s="3" t="s">
        <v>156</v>
      </c>
      <c r="B64" s="3" t="s">
        <v>143</v>
      </c>
      <c r="C64" s="3" t="str">
        <f t="shared" si="1"/>
        <v>KLCBT32GPKB</v>
      </c>
      <c r="D64" s="3">
        <v>2021</v>
      </c>
      <c r="E64" s="3" t="s">
        <v>292</v>
      </c>
      <c r="F64" s="3" t="s">
        <v>140</v>
      </c>
      <c r="G64" s="3" t="s">
        <v>157</v>
      </c>
      <c r="H64" s="3" t="s">
        <v>145</v>
      </c>
      <c r="I64" s="3" t="s">
        <v>409</v>
      </c>
      <c r="J64" s="3" t="s">
        <v>410</v>
      </c>
      <c r="K64" s="3">
        <v>42022220</v>
      </c>
      <c r="L64" s="4">
        <v>143</v>
      </c>
      <c r="M64" s="14">
        <v>305</v>
      </c>
    </row>
    <row r="65" spans="1:13">
      <c r="A65" s="3" t="s">
        <v>159</v>
      </c>
      <c r="B65" s="3" t="s">
        <v>160</v>
      </c>
      <c r="C65" s="3" t="str">
        <f t="shared" si="1"/>
        <v>KNABA15ASLI</v>
      </c>
      <c r="D65" s="3">
        <v>2023</v>
      </c>
      <c r="E65" s="3" t="s">
        <v>161</v>
      </c>
      <c r="F65" s="3" t="s">
        <v>162</v>
      </c>
      <c r="G65" s="3" t="s">
        <v>163</v>
      </c>
      <c r="H65" s="3" t="s">
        <v>164</v>
      </c>
      <c r="I65" s="3" t="s">
        <v>450</v>
      </c>
      <c r="J65" s="11">
        <v>772259994101</v>
      </c>
      <c r="K65" s="3">
        <v>42029260</v>
      </c>
      <c r="L65" s="4">
        <v>187</v>
      </c>
      <c r="M65" s="14">
        <v>110</v>
      </c>
    </row>
    <row r="66" spans="1:13">
      <c r="A66" s="3" t="s">
        <v>165</v>
      </c>
      <c r="B66" s="3" t="s">
        <v>166</v>
      </c>
      <c r="C66" s="3" t="str">
        <f t="shared" si="1"/>
        <v>KNABR04MJ/MP</v>
      </c>
      <c r="D66" s="3">
        <v>2023</v>
      </c>
      <c r="E66" s="3" t="s">
        <v>161</v>
      </c>
      <c r="F66" s="3" t="s">
        <v>167</v>
      </c>
      <c r="G66" s="3" t="s">
        <v>168</v>
      </c>
      <c r="H66" s="3" t="s">
        <v>169</v>
      </c>
      <c r="I66" s="3" t="s">
        <v>451</v>
      </c>
      <c r="J66" s="11">
        <v>196010839874</v>
      </c>
      <c r="K66" s="3" t="s">
        <v>371</v>
      </c>
      <c r="L66" s="4">
        <v>223</v>
      </c>
      <c r="M66" s="14">
        <v>62</v>
      </c>
    </row>
    <row r="67" spans="1:13">
      <c r="A67" s="3" t="s">
        <v>170</v>
      </c>
      <c r="B67" s="3" t="s">
        <v>171</v>
      </c>
      <c r="C67" s="3" t="str">
        <f t="shared" si="1"/>
        <v>KNCBR06DGDP</v>
      </c>
      <c r="D67" s="3">
        <v>2023</v>
      </c>
      <c r="E67" s="3" t="s">
        <v>172</v>
      </c>
      <c r="F67" s="3" t="s">
        <v>173</v>
      </c>
      <c r="G67" s="3" t="s">
        <v>174</v>
      </c>
      <c r="H67" s="3" t="s">
        <v>175</v>
      </c>
      <c r="I67" s="3" t="s">
        <v>466</v>
      </c>
      <c r="J67" s="3" t="s">
        <v>467</v>
      </c>
      <c r="K67" s="3" t="s">
        <v>488</v>
      </c>
      <c r="L67" s="4">
        <v>238</v>
      </c>
      <c r="M67" s="14">
        <v>42</v>
      </c>
    </row>
    <row r="68" spans="1:13">
      <c r="A68" s="3" t="s">
        <v>176</v>
      </c>
      <c r="B68" s="3" t="s">
        <v>177</v>
      </c>
      <c r="C68" s="3" t="str">
        <f t="shared" si="1"/>
        <v>KOCBS35MGBK</v>
      </c>
      <c r="D68" s="3">
        <v>2024</v>
      </c>
      <c r="E68" s="3" t="s">
        <v>178</v>
      </c>
      <c r="F68" s="3" t="s">
        <v>179</v>
      </c>
      <c r="G68" s="3" t="s">
        <v>180</v>
      </c>
      <c r="H68" s="3" t="s">
        <v>181</v>
      </c>
      <c r="I68" s="3" t="s">
        <v>490</v>
      </c>
      <c r="J68" s="3" t="s">
        <v>491</v>
      </c>
      <c r="K68" s="3" t="s">
        <v>489</v>
      </c>
      <c r="L68" s="4">
        <v>180</v>
      </c>
      <c r="M68" s="14">
        <v>30</v>
      </c>
    </row>
    <row r="69" spans="1:13">
      <c r="A69" s="3" t="s">
        <v>182</v>
      </c>
      <c r="B69" s="3" t="s">
        <v>171</v>
      </c>
      <c r="C69" s="3" t="str">
        <f t="shared" si="1"/>
        <v>KNCBS37DGDP</v>
      </c>
      <c r="D69" s="3">
        <v>2023</v>
      </c>
      <c r="E69" s="3" t="s">
        <v>172</v>
      </c>
      <c r="F69" s="3" t="s">
        <v>173</v>
      </c>
      <c r="G69" s="3" t="s">
        <v>183</v>
      </c>
      <c r="H69" s="3" t="s">
        <v>175</v>
      </c>
      <c r="I69" s="3" t="s">
        <v>468</v>
      </c>
      <c r="J69" s="3" t="s">
        <v>469</v>
      </c>
      <c r="K69" s="3" t="s">
        <v>489</v>
      </c>
      <c r="L69" s="4">
        <v>122</v>
      </c>
      <c r="M69" s="14">
        <v>28</v>
      </c>
    </row>
    <row r="70" spans="1:13">
      <c r="A70" s="3" t="s">
        <v>187</v>
      </c>
      <c r="B70" s="3" t="s">
        <v>188</v>
      </c>
      <c r="C70" s="3" t="str">
        <f t="shared" si="1"/>
        <v>KNCBS39RROF</v>
      </c>
      <c r="D70" s="3">
        <v>2023</v>
      </c>
      <c r="E70" s="3" t="s">
        <v>172</v>
      </c>
      <c r="F70" s="3" t="s">
        <v>173</v>
      </c>
      <c r="G70" s="3" t="s">
        <v>189</v>
      </c>
      <c r="H70" s="3" t="s">
        <v>190</v>
      </c>
      <c r="I70" s="3" t="s">
        <v>470</v>
      </c>
      <c r="J70" s="3" t="s">
        <v>471</v>
      </c>
      <c r="K70" s="3" t="s">
        <v>489</v>
      </c>
      <c r="L70" s="4">
        <v>143</v>
      </c>
      <c r="M70" s="14">
        <v>23</v>
      </c>
    </row>
    <row r="71" spans="1:13">
      <c r="A71" s="3" t="s">
        <v>191</v>
      </c>
      <c r="B71" s="3" t="s">
        <v>192</v>
      </c>
      <c r="C71" s="3" t="str">
        <f t="shared" si="1"/>
        <v>KOCBS43GLMG</v>
      </c>
      <c r="D71" s="3">
        <v>2024</v>
      </c>
      <c r="E71" s="3" t="s">
        <v>178</v>
      </c>
      <c r="F71" s="3" t="s">
        <v>185</v>
      </c>
      <c r="G71" s="3" t="s">
        <v>193</v>
      </c>
      <c r="H71" s="3" t="s">
        <v>194</v>
      </c>
      <c r="I71" s="3" t="s">
        <v>492</v>
      </c>
      <c r="J71" s="3" t="s">
        <v>494</v>
      </c>
      <c r="K71" s="3" t="s">
        <v>489</v>
      </c>
      <c r="L71" s="4">
        <v>114</v>
      </c>
      <c r="M71" s="14">
        <v>23</v>
      </c>
    </row>
    <row r="72" spans="1:13">
      <c r="A72" s="3" t="s">
        <v>195</v>
      </c>
      <c r="B72" s="3" t="s">
        <v>171</v>
      </c>
      <c r="C72" s="3" t="str">
        <f t="shared" si="1"/>
        <v>KNCBS38DGDP</v>
      </c>
      <c r="D72" s="3">
        <v>2023</v>
      </c>
      <c r="E72" s="3" t="s">
        <v>172</v>
      </c>
      <c r="F72" s="3" t="s">
        <v>173</v>
      </c>
      <c r="G72" s="3" t="s">
        <v>196</v>
      </c>
      <c r="H72" s="3" t="s">
        <v>175</v>
      </c>
      <c r="I72" s="3" t="s">
        <v>472</v>
      </c>
      <c r="J72" s="3" t="s">
        <v>473</v>
      </c>
      <c r="K72" s="3" t="s">
        <v>489</v>
      </c>
      <c r="L72" s="4">
        <v>129</v>
      </c>
      <c r="M72" s="14">
        <v>13</v>
      </c>
    </row>
    <row r="73" spans="1:13">
      <c r="A73" s="3" t="s">
        <v>197</v>
      </c>
      <c r="B73" s="3" t="s">
        <v>160</v>
      </c>
      <c r="C73" s="3" t="str">
        <f t="shared" si="1"/>
        <v>KNABS04ASLI</v>
      </c>
      <c r="D73" s="3">
        <v>2023</v>
      </c>
      <c r="E73" s="3" t="s">
        <v>161</v>
      </c>
      <c r="F73" s="3" t="s">
        <v>162</v>
      </c>
      <c r="G73" s="3" t="s">
        <v>198</v>
      </c>
      <c r="H73" s="3" t="s">
        <v>164</v>
      </c>
      <c r="I73" s="3" t="s">
        <v>452</v>
      </c>
      <c r="J73" s="11">
        <v>772259994132</v>
      </c>
      <c r="K73" s="3">
        <v>42022220</v>
      </c>
      <c r="L73" s="4">
        <v>158</v>
      </c>
      <c r="M73" s="14">
        <v>13</v>
      </c>
    </row>
    <row r="74" spans="1:13">
      <c r="A74" s="3" t="s">
        <v>199</v>
      </c>
      <c r="B74" s="3" t="s">
        <v>200</v>
      </c>
      <c r="C74" s="3" t="str">
        <f t="shared" si="1"/>
        <v>KNCBS29GLLC</v>
      </c>
      <c r="D74" s="3">
        <v>2023</v>
      </c>
      <c r="E74" s="3" t="s">
        <v>172</v>
      </c>
      <c r="F74" s="3" t="s">
        <v>201</v>
      </c>
      <c r="G74" s="3" t="s">
        <v>196</v>
      </c>
      <c r="H74" s="3" t="s">
        <v>202</v>
      </c>
      <c r="I74" s="3" t="s">
        <v>474</v>
      </c>
      <c r="J74" s="3" t="s">
        <v>475</v>
      </c>
      <c r="K74" s="3" t="s">
        <v>489</v>
      </c>
      <c r="L74" s="4">
        <v>172</v>
      </c>
      <c r="M74" s="14">
        <v>12</v>
      </c>
    </row>
    <row r="75" spans="1:13">
      <c r="A75" s="3" t="s">
        <v>203</v>
      </c>
      <c r="B75" s="3" t="s">
        <v>200</v>
      </c>
      <c r="C75" s="3" t="str">
        <f t="shared" si="1"/>
        <v>KNCBS31GLLC</v>
      </c>
      <c r="D75" s="3">
        <v>2023</v>
      </c>
      <c r="E75" s="3" t="s">
        <v>172</v>
      </c>
      <c r="F75" s="3" t="s">
        <v>201</v>
      </c>
      <c r="G75" s="3" t="s">
        <v>204</v>
      </c>
      <c r="H75" s="3" t="s">
        <v>202</v>
      </c>
      <c r="I75" s="3" t="s">
        <v>476</v>
      </c>
      <c r="J75" s="3" t="s">
        <v>477</v>
      </c>
      <c r="K75" s="3" t="s">
        <v>489</v>
      </c>
      <c r="L75" s="4">
        <v>216</v>
      </c>
      <c r="M75" s="14">
        <v>11</v>
      </c>
    </row>
    <row r="76" spans="1:13">
      <c r="A76" s="3" t="s">
        <v>205</v>
      </c>
      <c r="B76" s="3" t="s">
        <v>206</v>
      </c>
      <c r="C76" s="3" t="str">
        <f t="shared" si="1"/>
        <v>KNCBS28FRLC</v>
      </c>
      <c r="D76" s="3">
        <v>2023</v>
      </c>
      <c r="E76" s="3" t="s">
        <v>172</v>
      </c>
      <c r="F76" s="3" t="s">
        <v>201</v>
      </c>
      <c r="G76" s="3" t="s">
        <v>207</v>
      </c>
      <c r="H76" s="3" t="s">
        <v>208</v>
      </c>
      <c r="I76" s="3" t="s">
        <v>478</v>
      </c>
      <c r="J76" s="3" t="s">
        <v>479</v>
      </c>
      <c r="K76" s="3">
        <v>42022220</v>
      </c>
      <c r="L76" s="4">
        <v>172</v>
      </c>
      <c r="M76" s="14">
        <v>11</v>
      </c>
    </row>
    <row r="77" spans="1:13">
      <c r="A77" s="3" t="s">
        <v>209</v>
      </c>
      <c r="B77" s="3" t="s">
        <v>200</v>
      </c>
      <c r="C77" s="3" t="str">
        <f t="shared" si="1"/>
        <v>KNCBS30GLLC</v>
      </c>
      <c r="D77" s="3">
        <v>2023</v>
      </c>
      <c r="E77" s="3" t="s">
        <v>172</v>
      </c>
      <c r="F77" s="3" t="s">
        <v>201</v>
      </c>
      <c r="G77" s="3" t="s">
        <v>210</v>
      </c>
      <c r="H77" s="3" t="s">
        <v>202</v>
      </c>
      <c r="I77" s="3" t="s">
        <v>480</v>
      </c>
      <c r="J77" s="3" t="s">
        <v>481</v>
      </c>
      <c r="K77" s="3" t="s">
        <v>489</v>
      </c>
      <c r="L77" s="4">
        <v>187</v>
      </c>
      <c r="M77" s="14">
        <v>10</v>
      </c>
    </row>
    <row r="78" spans="1:13">
      <c r="A78" s="3" t="s">
        <v>211</v>
      </c>
      <c r="B78" s="3" t="s">
        <v>166</v>
      </c>
      <c r="C78" s="3" t="str">
        <f t="shared" si="1"/>
        <v>KNABS34MJ/MP</v>
      </c>
      <c r="D78" s="3">
        <v>2023</v>
      </c>
      <c r="E78" s="3" t="s">
        <v>161</v>
      </c>
      <c r="F78" s="3" t="s">
        <v>167</v>
      </c>
      <c r="G78" s="3" t="s">
        <v>210</v>
      </c>
      <c r="H78" s="3" t="s">
        <v>169</v>
      </c>
      <c r="I78" s="3" t="s">
        <v>453</v>
      </c>
      <c r="J78" s="11">
        <v>196246848367</v>
      </c>
      <c r="K78" s="3" t="s">
        <v>323</v>
      </c>
      <c r="L78" s="4">
        <v>143</v>
      </c>
      <c r="M78" s="14">
        <v>9</v>
      </c>
    </row>
    <row r="79" spans="1:13">
      <c r="A79" s="3" t="s">
        <v>212</v>
      </c>
      <c r="B79" s="3" t="s">
        <v>213</v>
      </c>
      <c r="C79" s="3" t="str">
        <f t="shared" ref="C79:C118" si="2">A79&amp;B79</f>
        <v>KNABS44RBPK</v>
      </c>
      <c r="D79" s="3">
        <v>2023</v>
      </c>
      <c r="E79" s="3" t="s">
        <v>161</v>
      </c>
      <c r="F79" s="3" t="s">
        <v>214</v>
      </c>
      <c r="G79" s="3" t="s">
        <v>196</v>
      </c>
      <c r="H79" s="3" t="s">
        <v>215</v>
      </c>
      <c r="I79" s="3" t="s">
        <v>454</v>
      </c>
      <c r="J79" s="11">
        <v>196009878273</v>
      </c>
      <c r="K79" s="3" t="s">
        <v>323</v>
      </c>
      <c r="L79" s="4">
        <v>143</v>
      </c>
      <c r="M79" s="14">
        <v>8</v>
      </c>
    </row>
    <row r="80" spans="1:13">
      <c r="A80" s="3" t="s">
        <v>216</v>
      </c>
      <c r="B80" s="3" t="s">
        <v>206</v>
      </c>
      <c r="C80" s="3" t="str">
        <f t="shared" si="2"/>
        <v>KNCBS27FRLC</v>
      </c>
      <c r="D80" s="3">
        <v>2023</v>
      </c>
      <c r="E80" s="3" t="s">
        <v>172</v>
      </c>
      <c r="F80" s="3" t="s">
        <v>201</v>
      </c>
      <c r="G80" s="3" t="s">
        <v>218</v>
      </c>
      <c r="H80" s="3" t="s">
        <v>208</v>
      </c>
      <c r="I80" s="3" t="s">
        <v>482</v>
      </c>
      <c r="J80" s="3" t="s">
        <v>483</v>
      </c>
      <c r="K80" s="3" t="s">
        <v>489</v>
      </c>
      <c r="L80" s="4">
        <v>158</v>
      </c>
      <c r="M80" s="14">
        <v>8</v>
      </c>
    </row>
    <row r="81" spans="1:13">
      <c r="A81" s="3" t="s">
        <v>217</v>
      </c>
      <c r="B81" s="3" t="s">
        <v>160</v>
      </c>
      <c r="C81" s="3" t="str">
        <f t="shared" si="2"/>
        <v>KNABS47ASLI</v>
      </c>
      <c r="D81" s="3">
        <v>2023</v>
      </c>
      <c r="E81" s="3" t="s">
        <v>161</v>
      </c>
      <c r="F81" s="3" t="s">
        <v>162</v>
      </c>
      <c r="G81" s="3" t="s">
        <v>219</v>
      </c>
      <c r="H81" s="3" t="s">
        <v>164</v>
      </c>
      <c r="I81" s="3" t="s">
        <v>455</v>
      </c>
      <c r="J81" s="11">
        <v>772259994095</v>
      </c>
      <c r="K81" s="3">
        <v>42022220</v>
      </c>
      <c r="L81" s="4">
        <v>129</v>
      </c>
      <c r="M81" s="14">
        <v>8</v>
      </c>
    </row>
    <row r="82" spans="1:13">
      <c r="A82" s="3" t="s">
        <v>220</v>
      </c>
      <c r="B82" s="3" t="s">
        <v>160</v>
      </c>
      <c r="C82" s="3" t="str">
        <f t="shared" si="2"/>
        <v>KNABR03ASLI</v>
      </c>
      <c r="D82" s="3">
        <v>2023</v>
      </c>
      <c r="E82" s="3" t="s">
        <v>161</v>
      </c>
      <c r="F82" s="3" t="s">
        <v>162</v>
      </c>
      <c r="G82" s="3" t="s">
        <v>168</v>
      </c>
      <c r="H82" s="3" t="s">
        <v>164</v>
      </c>
      <c r="I82" s="3" t="s">
        <v>456</v>
      </c>
      <c r="J82" s="11">
        <v>772259994118</v>
      </c>
      <c r="K82" s="3">
        <v>42029260</v>
      </c>
      <c r="L82" s="4">
        <v>223</v>
      </c>
      <c r="M82" s="14">
        <v>6</v>
      </c>
    </row>
    <row r="83" spans="1:13">
      <c r="A83" s="3" t="s">
        <v>221</v>
      </c>
      <c r="B83" s="3" t="s">
        <v>213</v>
      </c>
      <c r="C83" s="3" t="str">
        <f t="shared" si="2"/>
        <v>KNABT06RBPK</v>
      </c>
      <c r="D83" s="3">
        <v>2023</v>
      </c>
      <c r="E83" s="3" t="s">
        <v>161</v>
      </c>
      <c r="F83" s="3" t="s">
        <v>214</v>
      </c>
      <c r="G83" s="3" t="s">
        <v>222</v>
      </c>
      <c r="H83" s="3" t="s">
        <v>215</v>
      </c>
      <c r="I83" s="3" t="s">
        <v>457</v>
      </c>
      <c r="J83" s="11">
        <v>196009878174</v>
      </c>
      <c r="K83" s="3" t="s">
        <v>323</v>
      </c>
      <c r="L83" s="4">
        <v>172</v>
      </c>
      <c r="M83" s="14">
        <v>6</v>
      </c>
    </row>
    <row r="84" spans="1:13">
      <c r="A84" s="3" t="s">
        <v>223</v>
      </c>
      <c r="B84" s="3" t="s">
        <v>166</v>
      </c>
      <c r="C84" s="3" t="str">
        <f t="shared" si="2"/>
        <v>KNABT04MJ/MP</v>
      </c>
      <c r="D84" s="3">
        <v>2023</v>
      </c>
      <c r="E84" s="3" t="s">
        <v>161</v>
      </c>
      <c r="F84" s="3" t="s">
        <v>167</v>
      </c>
      <c r="G84" s="3" t="s">
        <v>224</v>
      </c>
      <c r="H84" s="3" t="s">
        <v>169</v>
      </c>
      <c r="I84" s="3" t="s">
        <v>458</v>
      </c>
      <c r="J84" s="11">
        <v>196010839799</v>
      </c>
      <c r="K84" s="3" t="s">
        <v>371</v>
      </c>
      <c r="L84" s="4">
        <v>209</v>
      </c>
      <c r="M84" s="14">
        <v>6</v>
      </c>
    </row>
    <row r="85" spans="1:13">
      <c r="A85" s="3" t="s">
        <v>225</v>
      </c>
      <c r="B85" s="3" t="s">
        <v>184</v>
      </c>
      <c r="C85" s="3" t="str">
        <f t="shared" si="2"/>
        <v>KOCBS32GDMG</v>
      </c>
      <c r="D85" s="3">
        <v>2024</v>
      </c>
      <c r="E85" s="3" t="s">
        <v>178</v>
      </c>
      <c r="F85" s="3" t="s">
        <v>185</v>
      </c>
      <c r="G85" s="3" t="s">
        <v>196</v>
      </c>
      <c r="H85" s="3" t="s">
        <v>186</v>
      </c>
      <c r="I85" s="3" t="s">
        <v>493</v>
      </c>
      <c r="J85" s="3" t="s">
        <v>495</v>
      </c>
      <c r="K85" s="3" t="s">
        <v>489</v>
      </c>
      <c r="L85" s="4">
        <v>114</v>
      </c>
      <c r="M85" s="14">
        <v>5</v>
      </c>
    </row>
    <row r="86" spans="1:13">
      <c r="A86" s="3" t="s">
        <v>226</v>
      </c>
      <c r="B86" s="3" t="s">
        <v>160</v>
      </c>
      <c r="C86" s="3" t="str">
        <f t="shared" si="2"/>
        <v>KNABS29ASLI</v>
      </c>
      <c r="D86" s="3">
        <v>2023</v>
      </c>
      <c r="E86" s="3" t="s">
        <v>161</v>
      </c>
      <c r="F86" s="3" t="s">
        <v>162</v>
      </c>
      <c r="G86" s="3" t="s">
        <v>227</v>
      </c>
      <c r="H86" s="3" t="s">
        <v>164</v>
      </c>
      <c r="I86" s="3" t="s">
        <v>459</v>
      </c>
      <c r="J86" s="11">
        <v>772259994187</v>
      </c>
      <c r="K86" s="3">
        <v>42022220</v>
      </c>
      <c r="L86" s="4">
        <v>187</v>
      </c>
      <c r="M86" s="14">
        <v>5</v>
      </c>
    </row>
    <row r="87" spans="1:13">
      <c r="A87" s="3" t="s">
        <v>228</v>
      </c>
      <c r="B87" s="3" t="s">
        <v>171</v>
      </c>
      <c r="C87" s="3" t="str">
        <f t="shared" si="2"/>
        <v>KNCBT17DGDP</v>
      </c>
      <c r="D87" s="3">
        <v>2023</v>
      </c>
      <c r="E87" s="3" t="s">
        <v>172</v>
      </c>
      <c r="F87" s="3" t="s">
        <v>173</v>
      </c>
      <c r="G87" s="3" t="s">
        <v>229</v>
      </c>
      <c r="H87" s="3" t="s">
        <v>175</v>
      </c>
      <c r="I87" s="3" t="s">
        <v>484</v>
      </c>
      <c r="J87" s="3" t="s">
        <v>485</v>
      </c>
      <c r="K87" s="3" t="s">
        <v>488</v>
      </c>
      <c r="L87" s="4">
        <v>158</v>
      </c>
      <c r="M87" s="14">
        <v>4</v>
      </c>
    </row>
    <row r="88" spans="1:13">
      <c r="A88" s="3" t="s">
        <v>230</v>
      </c>
      <c r="B88" s="3" t="s">
        <v>231</v>
      </c>
      <c r="C88" s="3" t="str">
        <f t="shared" si="2"/>
        <v>KNABA16RBBK</v>
      </c>
      <c r="D88" s="3">
        <v>2023</v>
      </c>
      <c r="E88" s="3" t="s">
        <v>161</v>
      </c>
      <c r="F88" s="3" t="s">
        <v>214</v>
      </c>
      <c r="G88" s="3" t="s">
        <v>163</v>
      </c>
      <c r="H88" s="3" t="s">
        <v>232</v>
      </c>
      <c r="I88" s="3" t="s">
        <v>460</v>
      </c>
      <c r="J88" s="11">
        <v>196009878242</v>
      </c>
      <c r="K88" s="3" t="s">
        <v>318</v>
      </c>
      <c r="L88" s="4">
        <v>187</v>
      </c>
      <c r="M88" s="14">
        <v>3</v>
      </c>
    </row>
    <row r="89" spans="1:13">
      <c r="A89" s="3" t="s">
        <v>233</v>
      </c>
      <c r="B89" s="3" t="s">
        <v>166</v>
      </c>
      <c r="C89" s="3" t="str">
        <f t="shared" si="2"/>
        <v>KNABA09MJ/MP</v>
      </c>
      <c r="D89" s="3">
        <v>2023</v>
      </c>
      <c r="E89" s="3" t="s">
        <v>161</v>
      </c>
      <c r="F89" s="3" t="s">
        <v>167</v>
      </c>
      <c r="G89" s="3" t="s">
        <v>234</v>
      </c>
      <c r="H89" s="3" t="s">
        <v>169</v>
      </c>
      <c r="I89" s="3" t="s">
        <v>461</v>
      </c>
      <c r="J89" s="11">
        <v>196010837696</v>
      </c>
      <c r="K89" s="3" t="s">
        <v>318</v>
      </c>
      <c r="L89" s="4">
        <v>209</v>
      </c>
      <c r="M89" s="14">
        <v>3</v>
      </c>
    </row>
    <row r="90" spans="1:13">
      <c r="A90" s="3" t="s">
        <v>235</v>
      </c>
      <c r="B90" s="3" t="s">
        <v>236</v>
      </c>
      <c r="C90" s="3" t="str">
        <f t="shared" si="2"/>
        <v>KNCBT09FKFR</v>
      </c>
      <c r="D90" s="3">
        <v>2023</v>
      </c>
      <c r="E90" s="3" t="s">
        <v>172</v>
      </c>
      <c r="F90" s="3" t="s">
        <v>237</v>
      </c>
      <c r="G90" s="3" t="s">
        <v>238</v>
      </c>
      <c r="H90" s="3" t="s">
        <v>239</v>
      </c>
      <c r="I90" s="3" t="s">
        <v>486</v>
      </c>
      <c r="J90" s="3" t="s">
        <v>487</v>
      </c>
      <c r="K90" s="3" t="s">
        <v>489</v>
      </c>
      <c r="L90" s="4">
        <v>172</v>
      </c>
      <c r="M90" s="14">
        <v>2</v>
      </c>
    </row>
    <row r="91" spans="1:13">
      <c r="A91" s="3" t="s">
        <v>221</v>
      </c>
      <c r="B91" s="3" t="s">
        <v>231</v>
      </c>
      <c r="C91" s="3" t="str">
        <f t="shared" si="2"/>
        <v>KNABT06RBBK</v>
      </c>
      <c r="D91" s="3">
        <v>2023</v>
      </c>
      <c r="E91" s="3" t="s">
        <v>161</v>
      </c>
      <c r="F91" s="3" t="s">
        <v>214</v>
      </c>
      <c r="G91" s="3" t="s">
        <v>222</v>
      </c>
      <c r="H91" s="3" t="s">
        <v>232</v>
      </c>
      <c r="I91" s="3" t="s">
        <v>462</v>
      </c>
      <c r="J91" s="11">
        <v>196009878280</v>
      </c>
      <c r="K91" s="3" t="s">
        <v>323</v>
      </c>
      <c r="L91" s="4">
        <v>172</v>
      </c>
      <c r="M91" s="14">
        <v>1</v>
      </c>
    </row>
    <row r="92" spans="1:13">
      <c r="A92" s="3" t="s">
        <v>240</v>
      </c>
      <c r="B92" s="3" t="s">
        <v>166</v>
      </c>
      <c r="C92" s="3" t="str">
        <f t="shared" si="2"/>
        <v>KNABY01MJ/MP</v>
      </c>
      <c r="D92" s="3">
        <v>2023</v>
      </c>
      <c r="E92" s="3" t="s">
        <v>161</v>
      </c>
      <c r="F92" s="3" t="s">
        <v>167</v>
      </c>
      <c r="G92" s="3" t="s">
        <v>241</v>
      </c>
      <c r="H92" s="3" t="s">
        <v>169</v>
      </c>
      <c r="I92" s="3" t="s">
        <v>463</v>
      </c>
      <c r="J92" s="11">
        <v>196010838372</v>
      </c>
      <c r="K92" s="3" t="s">
        <v>465</v>
      </c>
      <c r="L92" s="4">
        <v>332</v>
      </c>
      <c r="M92" s="14">
        <v>1</v>
      </c>
    </row>
    <row r="93" spans="1:13">
      <c r="A93" s="3" t="s">
        <v>242</v>
      </c>
      <c r="B93" s="3" t="s">
        <v>166</v>
      </c>
      <c r="C93" s="3" t="str">
        <f t="shared" si="2"/>
        <v>KNABB01MJ/MP</v>
      </c>
      <c r="D93" s="3">
        <v>2023</v>
      </c>
      <c r="E93" s="3" t="s">
        <v>161</v>
      </c>
      <c r="F93" s="3" t="s">
        <v>167</v>
      </c>
      <c r="G93" s="3" t="s">
        <v>243</v>
      </c>
      <c r="H93" s="3" t="s">
        <v>169</v>
      </c>
      <c r="I93" s="3" t="s">
        <v>464</v>
      </c>
      <c r="J93" s="11">
        <v>196246848404</v>
      </c>
      <c r="K93" s="3" t="s">
        <v>378</v>
      </c>
      <c r="L93" s="4">
        <v>64</v>
      </c>
      <c r="M93" s="14">
        <v>0</v>
      </c>
    </row>
    <row r="94" spans="1:13">
      <c r="A94" s="12" t="s">
        <v>205</v>
      </c>
      <c r="B94" s="12" t="s">
        <v>206</v>
      </c>
      <c r="C94" s="3" t="str">
        <f t="shared" si="2"/>
        <v>KNCBS28FRLC</v>
      </c>
      <c r="D94" s="3">
        <v>2023</v>
      </c>
      <c r="E94" s="3" t="s">
        <v>172</v>
      </c>
      <c r="F94" s="12" t="s">
        <v>201</v>
      </c>
      <c r="G94" s="12" t="s">
        <v>207</v>
      </c>
      <c r="H94" s="12" t="s">
        <v>208</v>
      </c>
      <c r="I94" s="3" t="s">
        <v>478</v>
      </c>
      <c r="J94" s="3" t="s">
        <v>479</v>
      </c>
      <c r="K94" s="3">
        <v>42022220</v>
      </c>
      <c r="L94" s="4">
        <v>172</v>
      </c>
      <c r="M94" s="14">
        <v>73</v>
      </c>
    </row>
    <row r="95" spans="1:13">
      <c r="A95" s="12" t="s">
        <v>203</v>
      </c>
      <c r="B95" s="12" t="s">
        <v>200</v>
      </c>
      <c r="C95" s="3" t="str">
        <f t="shared" si="2"/>
        <v>KNCBS31GLLC</v>
      </c>
      <c r="D95" s="3">
        <v>2023</v>
      </c>
      <c r="E95" s="3" t="s">
        <v>172</v>
      </c>
      <c r="F95" s="12" t="s">
        <v>201</v>
      </c>
      <c r="G95" s="12" t="s">
        <v>204</v>
      </c>
      <c r="H95" s="12" t="s">
        <v>202</v>
      </c>
      <c r="I95" s="3" t="s">
        <v>476</v>
      </c>
      <c r="J95" s="3" t="s">
        <v>477</v>
      </c>
      <c r="K95" s="3" t="s">
        <v>489</v>
      </c>
      <c r="L95" s="4">
        <v>216</v>
      </c>
      <c r="M95" s="14">
        <v>50</v>
      </c>
    </row>
    <row r="96" spans="1:13">
      <c r="A96" s="12" t="s">
        <v>244</v>
      </c>
      <c r="B96" s="12" t="s">
        <v>245</v>
      </c>
      <c r="C96" s="3" t="str">
        <f t="shared" si="2"/>
        <v>KIBBA03DG/B</v>
      </c>
      <c r="D96" s="3">
        <v>2018</v>
      </c>
      <c r="E96" s="3" t="s">
        <v>290</v>
      </c>
      <c r="F96" s="12" t="s">
        <v>153</v>
      </c>
      <c r="G96" s="12" t="s">
        <v>246</v>
      </c>
      <c r="H96" s="12" t="s">
        <v>247</v>
      </c>
      <c r="I96" s="3" t="s">
        <v>521</v>
      </c>
      <c r="J96" s="3" t="s">
        <v>319</v>
      </c>
      <c r="K96" s="3" t="s">
        <v>318</v>
      </c>
      <c r="L96" s="4">
        <v>143</v>
      </c>
      <c r="M96" s="14">
        <v>131</v>
      </c>
    </row>
    <row r="97" spans="1:13">
      <c r="A97" s="12" t="s">
        <v>248</v>
      </c>
      <c r="B97" s="12" t="s">
        <v>249</v>
      </c>
      <c r="C97" s="3" t="str">
        <f t="shared" si="2"/>
        <v>KMCBA23PTBO</v>
      </c>
      <c r="D97" s="3">
        <v>2022</v>
      </c>
      <c r="E97" s="3" t="s">
        <v>287</v>
      </c>
      <c r="F97" s="12" t="s">
        <v>250</v>
      </c>
      <c r="G97" s="12" t="s">
        <v>251</v>
      </c>
      <c r="H97" s="12" t="s">
        <v>252</v>
      </c>
      <c r="I97" s="3" t="s">
        <v>449</v>
      </c>
      <c r="J97" s="11">
        <v>196248569000</v>
      </c>
      <c r="K97" s="3" t="s">
        <v>318</v>
      </c>
      <c r="L97" s="4">
        <v>136</v>
      </c>
      <c r="M97" s="14">
        <v>200</v>
      </c>
    </row>
    <row r="98" spans="1:13">
      <c r="A98" s="12" t="s">
        <v>253</v>
      </c>
      <c r="B98" s="12" t="s">
        <v>254</v>
      </c>
      <c r="C98" s="3" t="str">
        <f t="shared" si="2"/>
        <v>KMBBA06OMTV</v>
      </c>
      <c r="D98" s="3">
        <v>2022</v>
      </c>
      <c r="E98" s="3" t="s">
        <v>291</v>
      </c>
      <c r="F98" s="12" t="s">
        <v>255</v>
      </c>
      <c r="G98" s="12" t="s">
        <v>72</v>
      </c>
      <c r="H98" s="12" t="s">
        <v>256</v>
      </c>
      <c r="I98" s="3" t="s">
        <v>418</v>
      </c>
      <c r="J98" s="11" t="s">
        <v>443</v>
      </c>
      <c r="K98" s="3" t="s">
        <v>318</v>
      </c>
      <c r="L98" s="4">
        <v>165</v>
      </c>
      <c r="M98" s="14">
        <v>132</v>
      </c>
    </row>
    <row r="99" spans="1:13">
      <c r="A99" s="12" t="s">
        <v>233</v>
      </c>
      <c r="B99" s="12" t="s">
        <v>166</v>
      </c>
      <c r="C99" s="3" t="str">
        <f t="shared" si="2"/>
        <v>KNABA09MJ/MP</v>
      </c>
      <c r="D99" s="3">
        <v>2023</v>
      </c>
      <c r="E99" s="3" t="s">
        <v>161</v>
      </c>
      <c r="F99" s="12" t="s">
        <v>167</v>
      </c>
      <c r="G99" s="12" t="s">
        <v>234</v>
      </c>
      <c r="H99" s="12" t="s">
        <v>296</v>
      </c>
      <c r="I99" s="3" t="s">
        <v>461</v>
      </c>
      <c r="J99" s="11">
        <v>196010837696</v>
      </c>
      <c r="K99" s="3" t="s">
        <v>318</v>
      </c>
      <c r="L99" s="4">
        <v>209</v>
      </c>
      <c r="M99" s="14">
        <v>227</v>
      </c>
    </row>
    <row r="100" spans="1:13">
      <c r="A100" s="12" t="s">
        <v>257</v>
      </c>
      <c r="B100" s="12" t="s">
        <v>64</v>
      </c>
      <c r="C100" s="3" t="str">
        <f t="shared" si="2"/>
        <v>KIABA37P/SM</v>
      </c>
      <c r="D100" s="3">
        <v>2018</v>
      </c>
      <c r="E100" s="3" t="s">
        <v>293</v>
      </c>
      <c r="F100" s="12" t="s">
        <v>27</v>
      </c>
      <c r="G100" s="12" t="s">
        <v>158</v>
      </c>
      <c r="H100" s="12" t="s">
        <v>92</v>
      </c>
      <c r="I100" s="3" t="s">
        <v>344</v>
      </c>
      <c r="J100" s="3" t="s">
        <v>348</v>
      </c>
      <c r="K100" s="3" t="s">
        <v>323</v>
      </c>
      <c r="L100" s="4">
        <v>125</v>
      </c>
      <c r="M100" s="14">
        <v>195</v>
      </c>
    </row>
    <row r="101" spans="1:13">
      <c r="A101" s="12" t="s">
        <v>297</v>
      </c>
      <c r="B101" s="12" t="s">
        <v>25</v>
      </c>
      <c r="C101" s="3" t="str">
        <f t="shared" si="2"/>
        <v>KICBA18TDH</v>
      </c>
      <c r="D101" s="3">
        <v>2018</v>
      </c>
      <c r="E101" s="3" t="s">
        <v>290</v>
      </c>
      <c r="F101" s="12" t="s">
        <v>27</v>
      </c>
      <c r="G101" s="12" t="s">
        <v>158</v>
      </c>
      <c r="H101" s="12" t="s">
        <v>29</v>
      </c>
      <c r="I101" s="3" t="s">
        <v>310</v>
      </c>
      <c r="J101" s="3" t="s">
        <v>503</v>
      </c>
      <c r="K101" s="3" t="s">
        <v>318</v>
      </c>
      <c r="L101" s="4">
        <v>125</v>
      </c>
      <c r="M101" s="14">
        <v>145</v>
      </c>
    </row>
    <row r="102" spans="1:13">
      <c r="A102" s="12" t="s">
        <v>258</v>
      </c>
      <c r="B102" s="12" t="s">
        <v>30</v>
      </c>
      <c r="C102" s="3" t="str">
        <f t="shared" si="2"/>
        <v>KICBA18TGH</v>
      </c>
      <c r="D102" s="3">
        <v>2018</v>
      </c>
      <c r="E102" s="3" t="s">
        <v>290</v>
      </c>
      <c r="F102" s="12" t="s">
        <v>27</v>
      </c>
      <c r="G102" s="12" t="s">
        <v>158</v>
      </c>
      <c r="H102" s="12" t="s">
        <v>31</v>
      </c>
      <c r="I102" s="3" t="s">
        <v>311</v>
      </c>
      <c r="J102" s="3" t="s">
        <v>504</v>
      </c>
      <c r="K102" s="3" t="s">
        <v>318</v>
      </c>
      <c r="L102" s="4">
        <v>125</v>
      </c>
      <c r="M102" s="14">
        <v>195</v>
      </c>
    </row>
    <row r="103" spans="1:13">
      <c r="A103" s="12" t="s">
        <v>298</v>
      </c>
      <c r="B103" s="12" t="s">
        <v>84</v>
      </c>
      <c r="C103" s="3" t="str">
        <f t="shared" si="2"/>
        <v>KJABA12B/LP</v>
      </c>
      <c r="D103" s="3">
        <v>2018</v>
      </c>
      <c r="E103" s="3" t="s">
        <v>294</v>
      </c>
      <c r="F103" s="12" t="s">
        <v>27</v>
      </c>
      <c r="G103" s="12" t="s">
        <v>158</v>
      </c>
      <c r="H103" s="12" t="s">
        <v>89</v>
      </c>
      <c r="I103" s="3" t="s">
        <v>329</v>
      </c>
      <c r="J103" s="3" t="s">
        <v>336</v>
      </c>
      <c r="K103" s="3" t="s">
        <v>318</v>
      </c>
      <c r="L103" s="4">
        <v>125</v>
      </c>
      <c r="M103" s="14">
        <v>202</v>
      </c>
    </row>
    <row r="104" spans="1:13">
      <c r="A104" s="12" t="s">
        <v>259</v>
      </c>
      <c r="B104" s="12" t="s">
        <v>149</v>
      </c>
      <c r="C104" s="3" t="str">
        <f t="shared" si="2"/>
        <v>KJABA12CSB</v>
      </c>
      <c r="D104" s="3">
        <v>2018</v>
      </c>
      <c r="E104" s="3" t="s">
        <v>294</v>
      </c>
      <c r="F104" s="12" t="s">
        <v>27</v>
      </c>
      <c r="G104" s="12" t="s">
        <v>158</v>
      </c>
      <c r="H104" s="12" t="s">
        <v>150</v>
      </c>
      <c r="I104" s="3" t="s">
        <v>330</v>
      </c>
      <c r="J104" s="3" t="s">
        <v>337</v>
      </c>
      <c r="K104" s="3" t="s">
        <v>318</v>
      </c>
      <c r="L104" s="4">
        <v>125</v>
      </c>
      <c r="M104" s="14">
        <v>123</v>
      </c>
    </row>
    <row r="105" spans="1:13">
      <c r="A105" s="12" t="s">
        <v>259</v>
      </c>
      <c r="B105" s="12" t="s">
        <v>154</v>
      </c>
      <c r="C105" s="3" t="str">
        <f t="shared" si="2"/>
        <v>KJABA12CSG</v>
      </c>
      <c r="D105" s="3">
        <v>2018</v>
      </c>
      <c r="E105" s="3" t="s">
        <v>294</v>
      </c>
      <c r="F105" s="12" t="s">
        <v>27</v>
      </c>
      <c r="G105" s="12" t="s">
        <v>158</v>
      </c>
      <c r="H105" s="12" t="s">
        <v>155</v>
      </c>
      <c r="I105" s="3" t="s">
        <v>331</v>
      </c>
      <c r="J105" s="3" t="s">
        <v>338</v>
      </c>
      <c r="K105" s="3" t="s">
        <v>318</v>
      </c>
      <c r="L105" s="4">
        <v>125</v>
      </c>
      <c r="M105" s="14">
        <v>48</v>
      </c>
    </row>
    <row r="106" spans="1:13">
      <c r="A106" s="12" t="s">
        <v>299</v>
      </c>
      <c r="B106" s="12" t="s">
        <v>166</v>
      </c>
      <c r="C106" s="3" t="str">
        <f t="shared" si="2"/>
        <v>KNABT04MJ/MP</v>
      </c>
      <c r="D106" s="3">
        <v>2023</v>
      </c>
      <c r="E106" s="3" t="s">
        <v>161</v>
      </c>
      <c r="F106" s="12" t="s">
        <v>167</v>
      </c>
      <c r="G106" s="12" t="s">
        <v>224</v>
      </c>
      <c r="H106" s="12" t="s">
        <v>169</v>
      </c>
      <c r="I106" s="3" t="s">
        <v>458</v>
      </c>
      <c r="J106" s="11">
        <v>196010839799</v>
      </c>
      <c r="K106" s="3" t="s">
        <v>371</v>
      </c>
      <c r="L106" s="4">
        <v>209</v>
      </c>
      <c r="M106" s="14">
        <v>110</v>
      </c>
    </row>
    <row r="107" spans="1:13">
      <c r="A107" s="12" t="s">
        <v>300</v>
      </c>
      <c r="B107" s="12" t="s">
        <v>206</v>
      </c>
      <c r="C107" s="3" t="str">
        <f t="shared" si="2"/>
        <v>KNCBS27FRLC</v>
      </c>
      <c r="D107" s="3">
        <v>2023</v>
      </c>
      <c r="E107" s="3" t="s">
        <v>172</v>
      </c>
      <c r="F107" s="12" t="s">
        <v>201</v>
      </c>
      <c r="G107" s="12" t="s">
        <v>218</v>
      </c>
      <c r="H107" s="12" t="s">
        <v>208</v>
      </c>
      <c r="I107" s="3" t="s">
        <v>482</v>
      </c>
      <c r="J107" s="3" t="s">
        <v>483</v>
      </c>
      <c r="K107" s="3" t="s">
        <v>489</v>
      </c>
      <c r="L107" s="4">
        <v>158</v>
      </c>
      <c r="M107" s="14">
        <v>79</v>
      </c>
    </row>
    <row r="108" spans="1:13">
      <c r="A108" s="12" t="s">
        <v>260</v>
      </c>
      <c r="B108" s="12" t="s">
        <v>261</v>
      </c>
      <c r="C108" s="3" t="str">
        <f t="shared" si="2"/>
        <v>KICBA08BO/F</v>
      </c>
      <c r="D108" s="3">
        <v>2018</v>
      </c>
      <c r="E108" s="3" t="s">
        <v>290</v>
      </c>
      <c r="F108" s="12" t="s">
        <v>153</v>
      </c>
      <c r="G108" s="12" t="s">
        <v>62</v>
      </c>
      <c r="H108" s="12" t="s">
        <v>262</v>
      </c>
      <c r="I108" s="3" t="s">
        <v>312</v>
      </c>
      <c r="J108" s="3" t="s">
        <v>320</v>
      </c>
      <c r="K108" s="3" t="s">
        <v>318</v>
      </c>
      <c r="L108" s="4">
        <v>158</v>
      </c>
      <c r="M108" s="14">
        <v>135</v>
      </c>
    </row>
    <row r="109" spans="1:13">
      <c r="A109" s="12" t="s">
        <v>211</v>
      </c>
      <c r="B109" s="12" t="s">
        <v>166</v>
      </c>
      <c r="C109" s="3" t="str">
        <f t="shared" si="2"/>
        <v>KNABS34MJ/MP</v>
      </c>
      <c r="D109" s="3">
        <v>2023</v>
      </c>
      <c r="E109" s="3" t="s">
        <v>161</v>
      </c>
      <c r="F109" s="12" t="s">
        <v>167</v>
      </c>
      <c r="G109" s="12" t="s">
        <v>210</v>
      </c>
      <c r="H109" s="12" t="s">
        <v>169</v>
      </c>
      <c r="I109" s="3" t="s">
        <v>453</v>
      </c>
      <c r="J109" s="11">
        <v>196246848367</v>
      </c>
      <c r="K109" s="3" t="s">
        <v>323</v>
      </c>
      <c r="L109" s="4">
        <v>143</v>
      </c>
      <c r="M109" s="14">
        <v>188</v>
      </c>
    </row>
    <row r="110" spans="1:13">
      <c r="A110" s="12" t="s">
        <v>209</v>
      </c>
      <c r="B110" s="12" t="s">
        <v>200</v>
      </c>
      <c r="C110" s="3" t="str">
        <f t="shared" si="2"/>
        <v>KNCBS30GLLC</v>
      </c>
      <c r="D110" s="3">
        <v>2023</v>
      </c>
      <c r="E110" s="3" t="s">
        <v>172</v>
      </c>
      <c r="F110" s="12" t="s">
        <v>201</v>
      </c>
      <c r="G110" s="12" t="s">
        <v>210</v>
      </c>
      <c r="H110" s="12" t="s">
        <v>202</v>
      </c>
      <c r="I110" s="3" t="s">
        <v>480</v>
      </c>
      <c r="J110" s="3" t="s">
        <v>481</v>
      </c>
      <c r="K110" s="3" t="s">
        <v>489</v>
      </c>
      <c r="L110" s="4">
        <v>187</v>
      </c>
      <c r="M110" s="14">
        <v>141</v>
      </c>
    </row>
    <row r="111" spans="1:13">
      <c r="A111" s="12" t="s">
        <v>301</v>
      </c>
      <c r="B111" s="12" t="s">
        <v>263</v>
      </c>
      <c r="C111" s="3" t="str">
        <f t="shared" si="2"/>
        <v>KIBBA21N/MB</v>
      </c>
      <c r="D111" s="3">
        <v>2018</v>
      </c>
      <c r="E111" s="3" t="s">
        <v>290</v>
      </c>
      <c r="F111" s="12" t="s">
        <v>264</v>
      </c>
      <c r="G111" s="12" t="s">
        <v>265</v>
      </c>
      <c r="H111" s="12" t="s">
        <v>266</v>
      </c>
      <c r="I111" s="3" t="s">
        <v>313</v>
      </c>
      <c r="J111" s="3" t="s">
        <v>321</v>
      </c>
      <c r="K111" s="3" t="s">
        <v>318</v>
      </c>
      <c r="L111" s="4">
        <v>163</v>
      </c>
      <c r="M111" s="14">
        <v>65</v>
      </c>
    </row>
    <row r="112" spans="1:13">
      <c r="A112" s="12" t="s">
        <v>267</v>
      </c>
      <c r="B112" s="12" t="s">
        <v>263</v>
      </c>
      <c r="C112" s="3" t="str">
        <f t="shared" si="2"/>
        <v>KIBBS36N/MB</v>
      </c>
      <c r="D112" s="3">
        <v>2018</v>
      </c>
      <c r="E112" s="3" t="s">
        <v>290</v>
      </c>
      <c r="F112" s="12" t="s">
        <v>264</v>
      </c>
      <c r="G112" s="12" t="s">
        <v>268</v>
      </c>
      <c r="H112" s="12" t="s">
        <v>266</v>
      </c>
      <c r="I112" s="3" t="s">
        <v>314</v>
      </c>
      <c r="J112" s="3" t="s">
        <v>322</v>
      </c>
      <c r="K112" s="3" t="s">
        <v>323</v>
      </c>
      <c r="L112" s="4">
        <v>136</v>
      </c>
      <c r="M112" s="14">
        <v>124</v>
      </c>
    </row>
    <row r="113" spans="1:13">
      <c r="A113" s="12" t="s">
        <v>267</v>
      </c>
      <c r="B113" s="12" t="s">
        <v>269</v>
      </c>
      <c r="C113" s="3" t="str">
        <f t="shared" si="2"/>
        <v>KIBBS36SO/K</v>
      </c>
      <c r="D113" s="3">
        <v>2018</v>
      </c>
      <c r="E113" s="3" t="s">
        <v>290</v>
      </c>
      <c r="F113" s="12" t="s">
        <v>264</v>
      </c>
      <c r="G113" s="12" t="s">
        <v>268</v>
      </c>
      <c r="H113" s="12" t="s">
        <v>270</v>
      </c>
      <c r="I113" s="3" t="s">
        <v>315</v>
      </c>
      <c r="J113" s="3" t="s">
        <v>324</v>
      </c>
      <c r="K113" s="3" t="s">
        <v>323</v>
      </c>
      <c r="L113" s="4">
        <v>136</v>
      </c>
      <c r="M113" s="14">
        <v>35</v>
      </c>
    </row>
    <row r="114" spans="1:13">
      <c r="A114" s="12" t="s">
        <v>199</v>
      </c>
      <c r="B114" s="12" t="s">
        <v>200</v>
      </c>
      <c r="C114" s="3" t="str">
        <f t="shared" si="2"/>
        <v>KNCBS29GLLC</v>
      </c>
      <c r="D114" s="3">
        <v>2023</v>
      </c>
      <c r="E114" s="3" t="s">
        <v>172</v>
      </c>
      <c r="F114" s="12" t="s">
        <v>201</v>
      </c>
      <c r="G114" s="12" t="s">
        <v>196</v>
      </c>
      <c r="H114" s="12" t="s">
        <v>202</v>
      </c>
      <c r="I114" s="3" t="s">
        <v>474</v>
      </c>
      <c r="J114" s="3" t="s">
        <v>475</v>
      </c>
      <c r="K114" s="3" t="s">
        <v>489</v>
      </c>
      <c r="L114" s="4">
        <v>172</v>
      </c>
      <c r="M114" s="14">
        <v>153</v>
      </c>
    </row>
    <row r="115" spans="1:13">
      <c r="A115" s="12" t="s">
        <v>271</v>
      </c>
      <c r="B115" s="12" t="s">
        <v>272</v>
      </c>
      <c r="C115" s="3" t="str">
        <f t="shared" si="2"/>
        <v>KMABS33WS/JQ</v>
      </c>
      <c r="D115" s="3">
        <v>2022</v>
      </c>
      <c r="E115" s="3" t="s">
        <v>291</v>
      </c>
      <c r="F115" s="12" t="s">
        <v>273</v>
      </c>
      <c r="G115" s="12" t="s">
        <v>274</v>
      </c>
      <c r="H115" s="12" t="s">
        <v>275</v>
      </c>
      <c r="I115" s="3" t="s">
        <v>419</v>
      </c>
      <c r="J115" s="11" t="s">
        <v>444</v>
      </c>
      <c r="K115" s="3" t="s">
        <v>323</v>
      </c>
      <c r="L115" s="4">
        <v>78</v>
      </c>
      <c r="M115" s="14">
        <v>75</v>
      </c>
    </row>
    <row r="116" spans="1:13">
      <c r="A116" s="12" t="s">
        <v>276</v>
      </c>
      <c r="B116" s="12" t="s">
        <v>277</v>
      </c>
      <c r="C116" s="3" t="str">
        <f t="shared" si="2"/>
        <v>KMABA13VG/BL</v>
      </c>
      <c r="D116" s="3">
        <v>2022</v>
      </c>
      <c r="E116" s="3" t="s">
        <v>291</v>
      </c>
      <c r="F116" s="12" t="s">
        <v>278</v>
      </c>
      <c r="G116" s="12" t="s">
        <v>279</v>
      </c>
      <c r="H116" s="12" t="s">
        <v>280</v>
      </c>
      <c r="I116" s="3" t="s">
        <v>420</v>
      </c>
      <c r="J116" s="11" t="s">
        <v>445</v>
      </c>
      <c r="K116" s="3" t="s">
        <v>318</v>
      </c>
      <c r="L116" s="4">
        <v>129</v>
      </c>
      <c r="M116" s="14">
        <v>70</v>
      </c>
    </row>
    <row r="117" spans="1:13">
      <c r="A117" s="12" t="s">
        <v>276</v>
      </c>
      <c r="B117" s="12" t="s">
        <v>281</v>
      </c>
      <c r="C117" s="3" t="str">
        <f t="shared" si="2"/>
        <v>KMABA13VY/BL</v>
      </c>
      <c r="D117" s="3">
        <v>2022</v>
      </c>
      <c r="E117" s="3" t="s">
        <v>291</v>
      </c>
      <c r="F117" s="12" t="s">
        <v>278</v>
      </c>
      <c r="G117" s="12" t="s">
        <v>279</v>
      </c>
      <c r="H117" s="12" t="s">
        <v>282</v>
      </c>
      <c r="I117" s="3" t="s">
        <v>421</v>
      </c>
      <c r="J117" s="11" t="s">
        <v>446</v>
      </c>
      <c r="K117" s="3" t="s">
        <v>318</v>
      </c>
      <c r="L117" s="4">
        <v>129</v>
      </c>
      <c r="M117" s="14">
        <v>70</v>
      </c>
    </row>
    <row r="118" spans="1:13">
      <c r="A118" s="12" t="s">
        <v>283</v>
      </c>
      <c r="B118" s="12" t="s">
        <v>254</v>
      </c>
      <c r="C118" s="3" t="str">
        <f t="shared" si="2"/>
        <v>KMBBW01OMTV</v>
      </c>
      <c r="D118" s="3">
        <v>2022</v>
      </c>
      <c r="E118" s="3" t="s">
        <v>291</v>
      </c>
      <c r="F118" s="12" t="s">
        <v>255</v>
      </c>
      <c r="G118" s="12" t="s">
        <v>79</v>
      </c>
      <c r="H118" s="12" t="s">
        <v>256</v>
      </c>
      <c r="I118" s="3" t="s">
        <v>422</v>
      </c>
      <c r="J118" s="11">
        <v>196246025812</v>
      </c>
      <c r="K118" s="3" t="s">
        <v>371</v>
      </c>
      <c r="L118" s="4">
        <v>114</v>
      </c>
      <c r="M118" s="14">
        <v>95</v>
      </c>
    </row>
  </sheetData>
  <autoFilter ref="A2:N118"/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0"/>
  <sheetViews>
    <sheetView workbookViewId="0">
      <pane ySplit="2" topLeftCell="A3" activePane="bottomLeft" state="frozen"/>
      <selection pane="bottomLeft" activeCell="B103" sqref="B103"/>
    </sheetView>
  </sheetViews>
  <sheetFormatPr defaultRowHeight="15"/>
  <cols>
    <col min="1" max="1" width="30.875" style="5" customWidth="1"/>
    <col min="2" max="2" width="19.375" style="5" customWidth="1"/>
    <col min="3" max="3" width="26.25" style="5" customWidth="1"/>
    <col min="4" max="4" width="19.625" style="5" customWidth="1"/>
    <col min="5" max="6" width="15.25" style="5" customWidth="1"/>
    <col min="7" max="16384" width="9" style="5"/>
  </cols>
  <sheetData>
    <row r="1" spans="1:6" s="2" customFormat="1">
      <c r="C1" s="7">
        <f>COUNTA(C3:C110)</f>
        <v>108</v>
      </c>
      <c r="F1" s="7">
        <f>SUBTOTAL(9,F3:F118)</f>
        <v>53386</v>
      </c>
    </row>
    <row r="2" spans="1:6" s="2" customFormat="1" ht="22.5" customHeight="1">
      <c r="A2" s="15" t="s">
        <v>518</v>
      </c>
      <c r="B2" s="15" t="s">
        <v>519</v>
      </c>
      <c r="C2" s="15" t="s">
        <v>520</v>
      </c>
      <c r="D2" s="15" t="s">
        <v>516</v>
      </c>
      <c r="E2" s="15" t="s">
        <v>284</v>
      </c>
      <c r="F2" s="17" t="s">
        <v>530</v>
      </c>
    </row>
    <row r="3" spans="1:6" ht="66" customHeight="1">
      <c r="A3" s="6" t="s">
        <v>71</v>
      </c>
      <c r="B3" s="6" t="s">
        <v>72</v>
      </c>
      <c r="C3" s="6" t="s">
        <v>73</v>
      </c>
      <c r="D3" s="3"/>
      <c r="E3" s="6" t="s">
        <v>383</v>
      </c>
      <c r="F3" s="18">
        <v>815</v>
      </c>
    </row>
    <row r="4" spans="1:6" ht="66" customHeight="1">
      <c r="A4" s="6" t="s">
        <v>138</v>
      </c>
      <c r="B4" s="6" t="s">
        <v>28</v>
      </c>
      <c r="C4" s="6" t="s">
        <v>139</v>
      </c>
      <c r="D4" s="3"/>
      <c r="E4" s="6" t="s">
        <v>308</v>
      </c>
      <c r="F4" s="18">
        <v>527</v>
      </c>
    </row>
    <row r="5" spans="1:6" ht="66" customHeight="1">
      <c r="A5" s="6" t="s">
        <v>153</v>
      </c>
      <c r="B5" s="6" t="s">
        <v>246</v>
      </c>
      <c r="C5" s="6" t="s">
        <v>247</v>
      </c>
      <c r="D5" s="6"/>
      <c r="E5" s="6" t="s">
        <v>309</v>
      </c>
      <c r="F5" s="18">
        <v>131</v>
      </c>
    </row>
    <row r="6" spans="1:6" ht="66" customHeight="1">
      <c r="A6" s="6" t="s">
        <v>153</v>
      </c>
      <c r="B6" s="6" t="s">
        <v>62</v>
      </c>
      <c r="C6" s="6" t="s">
        <v>262</v>
      </c>
      <c r="D6" s="3"/>
      <c r="E6" s="6" t="s">
        <v>312</v>
      </c>
      <c r="F6" s="18">
        <v>135</v>
      </c>
    </row>
    <row r="7" spans="1:6" ht="66" customHeight="1">
      <c r="A7" s="6" t="s">
        <v>130</v>
      </c>
      <c r="B7" s="6" t="s">
        <v>72</v>
      </c>
      <c r="C7" s="6" t="s">
        <v>131</v>
      </c>
      <c r="D7" s="3"/>
      <c r="E7" s="6" t="s">
        <v>374</v>
      </c>
      <c r="F7" s="18">
        <v>536</v>
      </c>
    </row>
    <row r="8" spans="1:6" ht="66" customHeight="1">
      <c r="A8" s="6" t="s">
        <v>49</v>
      </c>
      <c r="B8" s="6" t="s">
        <v>50</v>
      </c>
      <c r="C8" s="6" t="s">
        <v>94</v>
      </c>
      <c r="D8" s="3"/>
      <c r="E8" s="6" t="s">
        <v>364</v>
      </c>
      <c r="F8" s="18">
        <v>662</v>
      </c>
    </row>
    <row r="9" spans="1:6" ht="66" customHeight="1">
      <c r="A9" s="6" t="s">
        <v>49</v>
      </c>
      <c r="B9" s="6" t="s">
        <v>50</v>
      </c>
      <c r="C9" s="6" t="s">
        <v>51</v>
      </c>
      <c r="D9" s="3"/>
      <c r="E9" s="6" t="s">
        <v>524</v>
      </c>
      <c r="F9" s="18">
        <v>898</v>
      </c>
    </row>
    <row r="10" spans="1:6" ht="66" customHeight="1">
      <c r="A10" s="6" t="s">
        <v>2</v>
      </c>
      <c r="B10" s="6" t="s">
        <v>123</v>
      </c>
      <c r="C10" s="6" t="s">
        <v>124</v>
      </c>
      <c r="D10" s="6"/>
      <c r="E10" s="6" t="s">
        <v>448</v>
      </c>
      <c r="F10" s="18">
        <v>550</v>
      </c>
    </row>
    <row r="11" spans="1:6" ht="66" customHeight="1">
      <c r="A11" s="6" t="s">
        <v>2</v>
      </c>
      <c r="B11" s="6" t="s">
        <v>99</v>
      </c>
      <c r="C11" s="6" t="s">
        <v>100</v>
      </c>
      <c r="D11" s="3"/>
      <c r="E11" s="6" t="s">
        <v>372</v>
      </c>
      <c r="F11" s="18">
        <v>659</v>
      </c>
    </row>
    <row r="12" spans="1:6" ht="66" customHeight="1">
      <c r="A12" s="6" t="s">
        <v>2</v>
      </c>
      <c r="B12" s="6" t="s">
        <v>104</v>
      </c>
      <c r="C12" s="6" t="s">
        <v>18</v>
      </c>
      <c r="D12" s="3"/>
      <c r="E12" s="6" t="s">
        <v>366</v>
      </c>
      <c r="F12" s="18">
        <v>619</v>
      </c>
    </row>
    <row r="13" spans="1:6" ht="66" customHeight="1">
      <c r="A13" s="6" t="s">
        <v>2</v>
      </c>
      <c r="B13" s="6" t="s">
        <v>3</v>
      </c>
      <c r="C13" s="6" t="s">
        <v>4</v>
      </c>
      <c r="D13" s="3"/>
      <c r="E13" s="6" t="s">
        <v>523</v>
      </c>
      <c r="F13" s="18">
        <v>2334</v>
      </c>
    </row>
    <row r="14" spans="1:6" ht="66" customHeight="1">
      <c r="A14" s="6" t="s">
        <v>2</v>
      </c>
      <c r="B14" s="6" t="s">
        <v>14</v>
      </c>
      <c r="C14" s="6" t="s">
        <v>18</v>
      </c>
      <c r="D14" s="3"/>
      <c r="E14" s="6" t="s">
        <v>355</v>
      </c>
      <c r="F14" s="18">
        <v>1378</v>
      </c>
    </row>
    <row r="15" spans="1:6" ht="66" customHeight="1">
      <c r="A15" s="6" t="s">
        <v>2</v>
      </c>
      <c r="B15" s="6" t="s">
        <v>525</v>
      </c>
      <c r="C15" s="6" t="s">
        <v>15</v>
      </c>
      <c r="D15" s="3"/>
      <c r="E15" s="6" t="s">
        <v>353</v>
      </c>
      <c r="F15" s="18">
        <v>1581</v>
      </c>
    </row>
    <row r="16" spans="1:6" ht="66" customHeight="1">
      <c r="A16" s="6" t="s">
        <v>21</v>
      </c>
      <c r="B16" s="6" t="s">
        <v>58</v>
      </c>
      <c r="C16" s="6" t="s">
        <v>23</v>
      </c>
      <c r="D16" s="6"/>
      <c r="E16" s="6" t="s">
        <v>381</v>
      </c>
      <c r="F16" s="18">
        <v>882</v>
      </c>
    </row>
    <row r="17" spans="1:6" ht="66" customHeight="1">
      <c r="A17" s="6" t="s">
        <v>21</v>
      </c>
      <c r="B17" s="6" t="s">
        <v>22</v>
      </c>
      <c r="C17" s="6" t="s">
        <v>23</v>
      </c>
      <c r="D17" s="6"/>
      <c r="E17" s="6" t="s">
        <v>376</v>
      </c>
      <c r="F17" s="18">
        <v>1357</v>
      </c>
    </row>
    <row r="18" spans="1:6" ht="66" customHeight="1">
      <c r="A18" s="6" t="s">
        <v>21</v>
      </c>
      <c r="B18" s="6" t="s">
        <v>22</v>
      </c>
      <c r="C18" s="6" t="s">
        <v>26</v>
      </c>
      <c r="D18" s="6"/>
      <c r="E18" s="6" t="s">
        <v>379</v>
      </c>
      <c r="F18" s="18">
        <v>1243</v>
      </c>
    </row>
    <row r="19" spans="1:6" ht="66" customHeight="1">
      <c r="A19" s="6" t="s">
        <v>201</v>
      </c>
      <c r="B19" s="6" t="s">
        <v>207</v>
      </c>
      <c r="C19" s="6" t="s">
        <v>208</v>
      </c>
      <c r="D19" s="6"/>
      <c r="E19" s="6" t="s">
        <v>478</v>
      </c>
      <c r="F19" s="18">
        <v>84</v>
      </c>
    </row>
    <row r="20" spans="1:6" ht="66" customHeight="1">
      <c r="A20" s="6" t="s">
        <v>201</v>
      </c>
      <c r="B20" s="6" t="s">
        <v>204</v>
      </c>
      <c r="C20" s="6" t="s">
        <v>202</v>
      </c>
      <c r="D20" s="6"/>
      <c r="E20" s="6" t="s">
        <v>476</v>
      </c>
      <c r="F20" s="18">
        <v>61</v>
      </c>
    </row>
    <row r="21" spans="1:6" ht="66" customHeight="1">
      <c r="A21" s="6" t="s">
        <v>201</v>
      </c>
      <c r="B21" s="6" t="s">
        <v>218</v>
      </c>
      <c r="C21" s="6" t="s">
        <v>208</v>
      </c>
      <c r="D21" s="6"/>
      <c r="E21" s="6" t="s">
        <v>482</v>
      </c>
      <c r="F21" s="18">
        <v>87</v>
      </c>
    </row>
    <row r="22" spans="1:6" ht="66" customHeight="1">
      <c r="A22" s="6" t="s">
        <v>201</v>
      </c>
      <c r="B22" s="6" t="s">
        <v>210</v>
      </c>
      <c r="C22" s="6" t="s">
        <v>202</v>
      </c>
      <c r="D22" s="6"/>
      <c r="E22" s="6" t="s">
        <v>480</v>
      </c>
      <c r="F22" s="18">
        <v>151</v>
      </c>
    </row>
    <row r="23" spans="1:6" ht="66" customHeight="1">
      <c r="A23" s="6" t="s">
        <v>201</v>
      </c>
      <c r="B23" s="6" t="s">
        <v>196</v>
      </c>
      <c r="C23" s="6" t="s">
        <v>202</v>
      </c>
      <c r="D23" s="6"/>
      <c r="E23" s="6" t="s">
        <v>474</v>
      </c>
      <c r="F23" s="18">
        <v>165</v>
      </c>
    </row>
    <row r="24" spans="1:6" ht="66" customHeight="1">
      <c r="A24" s="6" t="s">
        <v>237</v>
      </c>
      <c r="B24" s="6" t="s">
        <v>238</v>
      </c>
      <c r="C24" s="6" t="s">
        <v>239</v>
      </c>
      <c r="D24" s="6"/>
      <c r="E24" s="6" t="s">
        <v>486</v>
      </c>
      <c r="F24" s="18">
        <v>2</v>
      </c>
    </row>
    <row r="25" spans="1:6" ht="66" customHeight="1">
      <c r="A25" s="6" t="s">
        <v>179</v>
      </c>
      <c r="B25" s="6" t="s">
        <v>180</v>
      </c>
      <c r="C25" s="6" t="s">
        <v>181</v>
      </c>
      <c r="D25" s="6"/>
      <c r="E25" s="6" t="s">
        <v>490</v>
      </c>
      <c r="F25" s="18">
        <v>30</v>
      </c>
    </row>
    <row r="26" spans="1:6" ht="66" customHeight="1">
      <c r="A26" s="6" t="s">
        <v>78</v>
      </c>
      <c r="B26" s="6" t="s">
        <v>79</v>
      </c>
      <c r="C26" s="6" t="s">
        <v>80</v>
      </c>
      <c r="D26" s="6"/>
      <c r="E26" s="6" t="s">
        <v>358</v>
      </c>
      <c r="F26" s="18">
        <v>795</v>
      </c>
    </row>
    <row r="27" spans="1:6" ht="66" customHeight="1">
      <c r="A27" s="6" t="s">
        <v>7</v>
      </c>
      <c r="B27" s="6" t="s">
        <v>8</v>
      </c>
      <c r="C27" s="6" t="s">
        <v>11</v>
      </c>
      <c r="D27" s="3"/>
      <c r="E27" s="6" t="s">
        <v>351</v>
      </c>
      <c r="F27" s="18">
        <v>1824</v>
      </c>
    </row>
    <row r="28" spans="1:6" ht="66" customHeight="1">
      <c r="A28" s="6" t="s">
        <v>7</v>
      </c>
      <c r="B28" s="6" t="s">
        <v>8</v>
      </c>
      <c r="C28" s="6" t="s">
        <v>9</v>
      </c>
      <c r="D28" s="3"/>
      <c r="E28" s="6" t="s">
        <v>349</v>
      </c>
      <c r="F28" s="18">
        <v>2125</v>
      </c>
    </row>
    <row r="29" spans="1:6" ht="66" customHeight="1">
      <c r="A29" s="6" t="s">
        <v>7</v>
      </c>
      <c r="B29" s="6" t="s">
        <v>79</v>
      </c>
      <c r="C29" s="6" t="s">
        <v>11</v>
      </c>
      <c r="D29" s="6"/>
      <c r="E29" s="6" t="s">
        <v>360</v>
      </c>
      <c r="F29" s="18">
        <v>684</v>
      </c>
    </row>
    <row r="30" spans="1:6" ht="66" customHeight="1">
      <c r="A30" s="6" t="s">
        <v>7</v>
      </c>
      <c r="B30" s="6" t="s">
        <v>79</v>
      </c>
      <c r="C30" s="6" t="s">
        <v>9</v>
      </c>
      <c r="D30" s="6"/>
      <c r="E30" s="6" t="s">
        <v>362</v>
      </c>
      <c r="F30" s="18">
        <v>674</v>
      </c>
    </row>
    <row r="31" spans="1:6" ht="66" customHeight="1">
      <c r="A31" s="6" t="s">
        <v>278</v>
      </c>
      <c r="B31" s="6" t="s">
        <v>279</v>
      </c>
      <c r="C31" s="6" t="s">
        <v>280</v>
      </c>
      <c r="D31" s="6"/>
      <c r="E31" s="6" t="s">
        <v>420</v>
      </c>
      <c r="F31" s="18">
        <v>70</v>
      </c>
    </row>
    <row r="32" spans="1:6" ht="66" customHeight="1">
      <c r="A32" s="6" t="s">
        <v>278</v>
      </c>
      <c r="B32" s="6" t="s">
        <v>279</v>
      </c>
      <c r="C32" s="6" t="s">
        <v>282</v>
      </c>
      <c r="D32" s="6"/>
      <c r="E32" s="6" t="s">
        <v>421</v>
      </c>
      <c r="F32" s="18">
        <v>70</v>
      </c>
    </row>
    <row r="33" spans="1:6" ht="66" customHeight="1">
      <c r="A33" s="6" t="s">
        <v>41</v>
      </c>
      <c r="B33" s="6" t="s">
        <v>42</v>
      </c>
      <c r="C33" s="6" t="s">
        <v>43</v>
      </c>
      <c r="D33" s="3"/>
      <c r="E33" s="6" t="s">
        <v>385</v>
      </c>
      <c r="F33" s="18">
        <v>956</v>
      </c>
    </row>
    <row r="34" spans="1:6" ht="66" customHeight="1">
      <c r="A34" s="6" t="s">
        <v>41</v>
      </c>
      <c r="B34" s="6" t="s">
        <v>121</v>
      </c>
      <c r="C34" s="6" t="s">
        <v>122</v>
      </c>
      <c r="D34" s="3"/>
      <c r="E34" s="6" t="s">
        <v>391</v>
      </c>
      <c r="F34" s="18">
        <v>552</v>
      </c>
    </row>
    <row r="35" spans="1:6" ht="66" customHeight="1">
      <c r="A35" s="6" t="s">
        <v>41</v>
      </c>
      <c r="B35" s="6" t="s">
        <v>121</v>
      </c>
      <c r="C35" s="6" t="s">
        <v>132</v>
      </c>
      <c r="D35" s="6"/>
      <c r="E35" s="6" t="s">
        <v>393</v>
      </c>
      <c r="F35" s="18">
        <v>530</v>
      </c>
    </row>
    <row r="36" spans="1:6" ht="66" customHeight="1">
      <c r="A36" s="6" t="s">
        <v>264</v>
      </c>
      <c r="B36" s="6" t="s">
        <v>265</v>
      </c>
      <c r="C36" s="6" t="s">
        <v>266</v>
      </c>
      <c r="D36" s="6"/>
      <c r="E36" s="6" t="s">
        <v>313</v>
      </c>
      <c r="F36" s="18">
        <v>65</v>
      </c>
    </row>
    <row r="37" spans="1:6" ht="66" customHeight="1">
      <c r="A37" s="6" t="s">
        <v>264</v>
      </c>
      <c r="B37" s="6" t="s">
        <v>268</v>
      </c>
      <c r="C37" s="6" t="s">
        <v>266</v>
      </c>
      <c r="D37" s="6"/>
      <c r="E37" s="6" t="s">
        <v>314</v>
      </c>
      <c r="F37" s="18">
        <v>124</v>
      </c>
    </row>
    <row r="38" spans="1:6" ht="66" customHeight="1">
      <c r="A38" s="6" t="s">
        <v>264</v>
      </c>
      <c r="B38" s="6" t="s">
        <v>268</v>
      </c>
      <c r="C38" s="6" t="s">
        <v>270</v>
      </c>
      <c r="D38" s="6"/>
      <c r="E38" s="6" t="s">
        <v>315</v>
      </c>
      <c r="F38" s="18">
        <v>35</v>
      </c>
    </row>
    <row r="39" spans="1:6" ht="66" customHeight="1">
      <c r="A39" s="6" t="s">
        <v>162</v>
      </c>
      <c r="B39" s="6" t="s">
        <v>198</v>
      </c>
      <c r="C39" s="6" t="s">
        <v>164</v>
      </c>
      <c r="D39" s="6"/>
      <c r="E39" s="6" t="s">
        <v>452</v>
      </c>
      <c r="F39" s="18">
        <v>13</v>
      </c>
    </row>
    <row r="40" spans="1:6" ht="66" customHeight="1">
      <c r="A40" s="6" t="s">
        <v>162</v>
      </c>
      <c r="B40" s="6" t="s">
        <v>168</v>
      </c>
      <c r="C40" s="6" t="s">
        <v>164</v>
      </c>
      <c r="D40" s="6"/>
      <c r="E40" s="6" t="s">
        <v>456</v>
      </c>
      <c r="F40" s="18">
        <v>6</v>
      </c>
    </row>
    <row r="41" spans="1:6" ht="66" customHeight="1">
      <c r="A41" s="6" t="s">
        <v>162</v>
      </c>
      <c r="B41" s="6" t="s">
        <v>163</v>
      </c>
      <c r="C41" s="6" t="s">
        <v>164</v>
      </c>
      <c r="D41" s="6"/>
      <c r="E41" s="6" t="s">
        <v>450</v>
      </c>
      <c r="F41" s="18">
        <v>110</v>
      </c>
    </row>
    <row r="42" spans="1:6" ht="66" customHeight="1">
      <c r="A42" s="6" t="s">
        <v>162</v>
      </c>
      <c r="B42" s="6" t="s">
        <v>227</v>
      </c>
      <c r="C42" s="6" t="s">
        <v>164</v>
      </c>
      <c r="D42" s="6"/>
      <c r="E42" s="6" t="s">
        <v>459</v>
      </c>
      <c r="F42" s="18">
        <v>5</v>
      </c>
    </row>
    <row r="43" spans="1:6" ht="66" customHeight="1">
      <c r="A43" s="6" t="s">
        <v>162</v>
      </c>
      <c r="B43" s="6" t="s">
        <v>219</v>
      </c>
      <c r="C43" s="6" t="s">
        <v>164</v>
      </c>
      <c r="D43" s="6"/>
      <c r="E43" s="6" t="s">
        <v>455</v>
      </c>
      <c r="F43" s="18">
        <v>8</v>
      </c>
    </row>
    <row r="44" spans="1:6" ht="66" customHeight="1">
      <c r="A44" s="6" t="s">
        <v>214</v>
      </c>
      <c r="B44" s="6" t="s">
        <v>163</v>
      </c>
      <c r="C44" s="6" t="s">
        <v>232</v>
      </c>
      <c r="D44" s="6"/>
      <c r="E44" s="6" t="s">
        <v>460</v>
      </c>
      <c r="F44" s="18">
        <v>3</v>
      </c>
    </row>
    <row r="45" spans="1:6" ht="66" customHeight="1">
      <c r="A45" s="6" t="s">
        <v>214</v>
      </c>
      <c r="B45" s="6" t="s">
        <v>222</v>
      </c>
      <c r="C45" s="6" t="s">
        <v>232</v>
      </c>
      <c r="D45" s="6"/>
      <c r="E45" s="6" t="s">
        <v>462</v>
      </c>
      <c r="F45" s="18">
        <v>1</v>
      </c>
    </row>
    <row r="46" spans="1:6" ht="66" customHeight="1">
      <c r="A46" s="6" t="s">
        <v>214</v>
      </c>
      <c r="B46" s="6" t="s">
        <v>222</v>
      </c>
      <c r="C46" s="6" t="s">
        <v>215</v>
      </c>
      <c r="D46" s="6"/>
      <c r="E46" s="6" t="s">
        <v>457</v>
      </c>
      <c r="F46" s="18">
        <v>6</v>
      </c>
    </row>
    <row r="47" spans="1:6" ht="66" customHeight="1">
      <c r="A47" s="6" t="s">
        <v>214</v>
      </c>
      <c r="B47" s="6" t="s">
        <v>196</v>
      </c>
      <c r="C47" s="6" t="s">
        <v>215</v>
      </c>
      <c r="D47" s="6"/>
      <c r="E47" s="6" t="s">
        <v>454</v>
      </c>
      <c r="F47" s="18">
        <v>8</v>
      </c>
    </row>
    <row r="48" spans="1:6" ht="66" customHeight="1">
      <c r="A48" s="6" t="s">
        <v>167</v>
      </c>
      <c r="B48" s="6" t="s">
        <v>168</v>
      </c>
      <c r="C48" s="6" t="s">
        <v>169</v>
      </c>
      <c r="D48" s="6"/>
      <c r="E48" s="6" t="s">
        <v>451</v>
      </c>
      <c r="F48" s="18">
        <v>62</v>
      </c>
    </row>
    <row r="49" spans="1:6" ht="66" customHeight="1">
      <c r="A49" s="6" t="s">
        <v>167</v>
      </c>
      <c r="B49" s="6" t="s">
        <v>241</v>
      </c>
      <c r="C49" s="6" t="s">
        <v>169</v>
      </c>
      <c r="D49" s="6"/>
      <c r="E49" s="6" t="s">
        <v>463</v>
      </c>
      <c r="F49" s="18">
        <v>1</v>
      </c>
    </row>
    <row r="50" spans="1:6" ht="66" customHeight="1">
      <c r="A50" s="6" t="s">
        <v>167</v>
      </c>
      <c r="B50" s="6" t="s">
        <v>234</v>
      </c>
      <c r="C50" s="6" t="s">
        <v>169</v>
      </c>
      <c r="D50" s="6"/>
      <c r="E50" s="6" t="s">
        <v>461</v>
      </c>
      <c r="F50" s="18">
        <v>230</v>
      </c>
    </row>
    <row r="51" spans="1:6" ht="66" customHeight="1">
      <c r="A51" s="6" t="s">
        <v>167</v>
      </c>
      <c r="B51" s="6" t="s">
        <v>243</v>
      </c>
      <c r="C51" s="6" t="s">
        <v>169</v>
      </c>
      <c r="D51" s="6"/>
      <c r="E51" s="6" t="s">
        <v>464</v>
      </c>
      <c r="F51" s="18">
        <v>0</v>
      </c>
    </row>
    <row r="52" spans="1:6" ht="66" customHeight="1">
      <c r="A52" s="6" t="s">
        <v>167</v>
      </c>
      <c r="B52" s="6" t="s">
        <v>224</v>
      </c>
      <c r="C52" s="6" t="s">
        <v>169</v>
      </c>
      <c r="D52" s="6"/>
      <c r="E52" s="6" t="s">
        <v>458</v>
      </c>
      <c r="F52" s="18">
        <v>116</v>
      </c>
    </row>
    <row r="53" spans="1:6" ht="66" customHeight="1">
      <c r="A53" s="6" t="s">
        <v>167</v>
      </c>
      <c r="B53" s="6" t="s">
        <v>210</v>
      </c>
      <c r="C53" s="6" t="s">
        <v>169</v>
      </c>
      <c r="D53" s="6"/>
      <c r="E53" s="6" t="s">
        <v>453</v>
      </c>
      <c r="F53" s="18">
        <v>197</v>
      </c>
    </row>
    <row r="54" spans="1:6" ht="66" customHeight="1">
      <c r="A54" s="6" t="s">
        <v>255</v>
      </c>
      <c r="B54" s="6" t="s">
        <v>72</v>
      </c>
      <c r="C54" s="6" t="s">
        <v>256</v>
      </c>
      <c r="D54" s="6"/>
      <c r="E54" s="6" t="s">
        <v>418</v>
      </c>
      <c r="F54" s="18">
        <v>132</v>
      </c>
    </row>
    <row r="55" spans="1:6" ht="66" customHeight="1">
      <c r="A55" s="6" t="s">
        <v>255</v>
      </c>
      <c r="B55" s="6" t="s">
        <v>79</v>
      </c>
      <c r="C55" s="6" t="s">
        <v>256</v>
      </c>
      <c r="D55" s="6"/>
      <c r="E55" s="6" t="s">
        <v>422</v>
      </c>
      <c r="F55" s="18">
        <v>95</v>
      </c>
    </row>
    <row r="56" spans="1:6" ht="66" customHeight="1">
      <c r="A56" s="6" t="s">
        <v>250</v>
      </c>
      <c r="B56" s="6" t="s">
        <v>251</v>
      </c>
      <c r="C56" s="6" t="s">
        <v>252</v>
      </c>
      <c r="D56" s="6"/>
      <c r="E56" s="6" t="s">
        <v>449</v>
      </c>
      <c r="F56" s="18">
        <v>200</v>
      </c>
    </row>
    <row r="57" spans="1:6" ht="66" customHeight="1">
      <c r="A57" s="6" t="s">
        <v>185</v>
      </c>
      <c r="B57" s="6" t="s">
        <v>193</v>
      </c>
      <c r="C57" s="6" t="s">
        <v>194</v>
      </c>
      <c r="D57" s="6"/>
      <c r="E57" s="6" t="s">
        <v>492</v>
      </c>
      <c r="F57" s="18">
        <v>23</v>
      </c>
    </row>
    <row r="58" spans="1:6" ht="65.45" customHeight="1">
      <c r="A58" s="6" t="s">
        <v>185</v>
      </c>
      <c r="B58" s="6" t="s">
        <v>196</v>
      </c>
      <c r="C58" s="6" t="s">
        <v>186</v>
      </c>
      <c r="D58" s="6"/>
      <c r="E58" s="6" t="s">
        <v>493</v>
      </c>
      <c r="F58" s="18">
        <v>5</v>
      </c>
    </row>
    <row r="59" spans="1:6" ht="66" customHeight="1">
      <c r="A59" s="6" t="s">
        <v>273</v>
      </c>
      <c r="B59" s="6" t="s">
        <v>274</v>
      </c>
      <c r="C59" s="6" t="s">
        <v>275</v>
      </c>
      <c r="D59" s="6"/>
      <c r="E59" s="6" t="s">
        <v>419</v>
      </c>
      <c r="F59" s="18">
        <v>75</v>
      </c>
    </row>
    <row r="60" spans="1:6" ht="66" customHeight="1">
      <c r="A60" s="6" t="s">
        <v>27</v>
      </c>
      <c r="B60" s="6" t="s">
        <v>526</v>
      </c>
      <c r="C60" s="6" t="s">
        <v>67</v>
      </c>
      <c r="D60" s="6"/>
      <c r="E60" s="6" t="s">
        <v>343</v>
      </c>
      <c r="F60" s="18">
        <v>511</v>
      </c>
    </row>
    <row r="61" spans="1:6" ht="66" customHeight="1">
      <c r="A61" s="6" t="s">
        <v>27</v>
      </c>
      <c r="B61" s="6" t="s">
        <v>46</v>
      </c>
      <c r="C61" s="6" t="s">
        <v>88</v>
      </c>
      <c r="D61" s="6"/>
      <c r="E61" s="6" t="s">
        <v>325</v>
      </c>
      <c r="F61" s="18">
        <v>737</v>
      </c>
    </row>
    <row r="62" spans="1:6" ht="66" customHeight="1">
      <c r="A62" s="6" t="s">
        <v>27</v>
      </c>
      <c r="B62" s="6" t="s">
        <v>505</v>
      </c>
      <c r="C62" s="6" t="s">
        <v>527</v>
      </c>
      <c r="D62" s="6"/>
      <c r="E62" s="6" t="s">
        <v>303</v>
      </c>
      <c r="F62" s="18">
        <v>906</v>
      </c>
    </row>
    <row r="63" spans="1:6" ht="66" customHeight="1">
      <c r="A63" s="6" t="s">
        <v>27</v>
      </c>
      <c r="B63" s="6" t="s">
        <v>46</v>
      </c>
      <c r="C63" s="6" t="s">
        <v>29</v>
      </c>
      <c r="D63" s="6"/>
      <c r="E63" s="6" t="s">
        <v>305</v>
      </c>
      <c r="F63" s="18">
        <v>784</v>
      </c>
    </row>
    <row r="64" spans="1:6" ht="66" customHeight="1">
      <c r="A64" s="6" t="s">
        <v>27</v>
      </c>
      <c r="B64" s="6" t="s">
        <v>101</v>
      </c>
      <c r="C64" s="6" t="s">
        <v>89</v>
      </c>
      <c r="D64" s="6"/>
      <c r="E64" s="6" t="s">
        <v>327</v>
      </c>
      <c r="F64" s="18">
        <v>645</v>
      </c>
    </row>
    <row r="65" spans="1:6" ht="66" customHeight="1">
      <c r="A65" s="6" t="s">
        <v>27</v>
      </c>
      <c r="B65" s="6" t="s">
        <v>158</v>
      </c>
      <c r="C65" s="6" t="s">
        <v>89</v>
      </c>
      <c r="D65" s="6"/>
      <c r="E65" s="6" t="s">
        <v>329</v>
      </c>
      <c r="F65" s="18">
        <v>202</v>
      </c>
    </row>
    <row r="66" spans="1:6" ht="66" customHeight="1">
      <c r="A66" s="6" t="s">
        <v>27</v>
      </c>
      <c r="B66" s="6" t="s">
        <v>158</v>
      </c>
      <c r="C66" s="6" t="s">
        <v>150</v>
      </c>
      <c r="D66" s="6"/>
      <c r="E66" s="6" t="s">
        <v>330</v>
      </c>
      <c r="F66" s="18">
        <v>123</v>
      </c>
    </row>
    <row r="67" spans="1:6" ht="66" customHeight="1">
      <c r="A67" s="6" t="s">
        <v>27</v>
      </c>
      <c r="B67" s="6" t="s">
        <v>158</v>
      </c>
      <c r="C67" s="6" t="s">
        <v>155</v>
      </c>
      <c r="D67" s="6"/>
      <c r="E67" s="6" t="s">
        <v>331</v>
      </c>
      <c r="F67" s="18">
        <v>48</v>
      </c>
    </row>
    <row r="68" spans="1:6" ht="66" customHeight="1">
      <c r="A68" s="6" t="s">
        <v>27</v>
      </c>
      <c r="B68" s="6" t="s">
        <v>528</v>
      </c>
      <c r="C68" s="6" t="s">
        <v>92</v>
      </c>
      <c r="D68" s="6"/>
      <c r="E68" s="6" t="s">
        <v>344</v>
      </c>
      <c r="F68" s="18">
        <v>195</v>
      </c>
    </row>
    <row r="69" spans="1:6" ht="66" customHeight="1">
      <c r="A69" s="6" t="s">
        <v>27</v>
      </c>
      <c r="B69" s="6" t="s">
        <v>528</v>
      </c>
      <c r="C69" s="6" t="s">
        <v>31</v>
      </c>
      <c r="D69" s="6"/>
      <c r="E69" s="6" t="s">
        <v>311</v>
      </c>
      <c r="F69" s="18">
        <v>195</v>
      </c>
    </row>
    <row r="70" spans="1:6" ht="66" customHeight="1">
      <c r="A70" s="6" t="s">
        <v>27</v>
      </c>
      <c r="B70" s="6" t="s">
        <v>158</v>
      </c>
      <c r="C70" s="6" t="s">
        <v>29</v>
      </c>
      <c r="D70" s="6"/>
      <c r="E70" s="6" t="s">
        <v>310</v>
      </c>
      <c r="F70" s="18">
        <v>145</v>
      </c>
    </row>
    <row r="71" spans="1:6" ht="66" customHeight="1">
      <c r="A71" s="6" t="s">
        <v>27</v>
      </c>
      <c r="B71" s="6" t="s">
        <v>28</v>
      </c>
      <c r="C71" s="6" t="s">
        <v>89</v>
      </c>
      <c r="D71" s="6"/>
      <c r="E71" s="6" t="s">
        <v>326</v>
      </c>
      <c r="F71" s="18">
        <v>730</v>
      </c>
    </row>
    <row r="72" spans="1:6" ht="66" customHeight="1">
      <c r="A72" s="6" t="s">
        <v>27</v>
      </c>
      <c r="B72" s="6" t="s">
        <v>28</v>
      </c>
      <c r="C72" s="6" t="s">
        <v>92</v>
      </c>
      <c r="D72" s="6"/>
      <c r="E72" s="6" t="s">
        <v>340</v>
      </c>
      <c r="F72" s="18">
        <v>737</v>
      </c>
    </row>
    <row r="73" spans="1:6" ht="66" customHeight="1">
      <c r="A73" s="6" t="s">
        <v>27</v>
      </c>
      <c r="B73" s="6" t="s">
        <v>529</v>
      </c>
      <c r="C73" s="6" t="s">
        <v>517</v>
      </c>
      <c r="D73" s="6"/>
      <c r="E73" s="6" t="s">
        <v>342</v>
      </c>
      <c r="F73" s="18">
        <v>557</v>
      </c>
    </row>
    <row r="74" spans="1:6" ht="66" customHeight="1">
      <c r="A74" s="6" t="s">
        <v>27</v>
      </c>
      <c r="B74" s="6" t="s">
        <v>28</v>
      </c>
      <c r="C74" s="6" t="s">
        <v>31</v>
      </c>
      <c r="D74" s="6"/>
      <c r="E74" s="6" t="s">
        <v>302</v>
      </c>
      <c r="F74" s="18">
        <v>1126</v>
      </c>
    </row>
    <row r="75" spans="1:6" ht="66" customHeight="1">
      <c r="A75" s="6" t="s">
        <v>27</v>
      </c>
      <c r="B75" s="6" t="s">
        <v>28</v>
      </c>
      <c r="C75" s="6" t="s">
        <v>29</v>
      </c>
      <c r="D75" s="6"/>
      <c r="E75" s="6" t="s">
        <v>522</v>
      </c>
      <c r="F75" s="18">
        <v>1263</v>
      </c>
    </row>
    <row r="76" spans="1:6" ht="66" customHeight="1">
      <c r="A76" s="6" t="s">
        <v>27</v>
      </c>
      <c r="B76" s="6" t="s">
        <v>62</v>
      </c>
      <c r="C76" s="6" t="s">
        <v>92</v>
      </c>
      <c r="D76" s="6"/>
      <c r="E76" s="6" t="s">
        <v>339</v>
      </c>
      <c r="F76" s="18">
        <v>834</v>
      </c>
    </row>
    <row r="77" spans="1:6" ht="66" customHeight="1">
      <c r="A77" s="6" t="s">
        <v>27</v>
      </c>
      <c r="B77" s="6" t="s">
        <v>62</v>
      </c>
      <c r="C77" s="6" t="s">
        <v>31</v>
      </c>
      <c r="D77" s="6"/>
      <c r="E77" s="6" t="s">
        <v>304</v>
      </c>
      <c r="F77" s="18">
        <v>860</v>
      </c>
    </row>
    <row r="78" spans="1:6" ht="66" customHeight="1">
      <c r="A78" s="6" t="s">
        <v>27</v>
      </c>
      <c r="B78" s="6" t="s">
        <v>91</v>
      </c>
      <c r="C78" s="6" t="s">
        <v>89</v>
      </c>
      <c r="D78" s="6"/>
      <c r="E78" s="6" t="s">
        <v>328</v>
      </c>
      <c r="F78" s="18">
        <v>642</v>
      </c>
    </row>
    <row r="79" spans="1:6" ht="66" customHeight="1">
      <c r="A79" s="6" t="s">
        <v>27</v>
      </c>
      <c r="B79" s="6" t="s">
        <v>91</v>
      </c>
      <c r="C79" s="6" t="s">
        <v>92</v>
      </c>
      <c r="D79" s="6"/>
      <c r="E79" s="6" t="s">
        <v>341</v>
      </c>
      <c r="F79" s="18">
        <v>689</v>
      </c>
    </row>
    <row r="80" spans="1:6" ht="66" customHeight="1">
      <c r="A80" s="6" t="s">
        <v>27</v>
      </c>
      <c r="B80" s="6" t="s">
        <v>91</v>
      </c>
      <c r="C80" s="6" t="s">
        <v>31</v>
      </c>
      <c r="D80" s="6"/>
      <c r="E80" s="6" t="s">
        <v>306</v>
      </c>
      <c r="F80" s="18">
        <v>633</v>
      </c>
    </row>
    <row r="81" spans="1:11" ht="66" customHeight="1">
      <c r="A81" s="6" t="s">
        <v>27</v>
      </c>
      <c r="B81" s="6" t="s">
        <v>91</v>
      </c>
      <c r="C81" s="6" t="s">
        <v>29</v>
      </c>
      <c r="D81" s="6"/>
      <c r="E81" s="6" t="s">
        <v>307</v>
      </c>
      <c r="F81" s="18">
        <v>583</v>
      </c>
    </row>
    <row r="82" spans="1:11" ht="66" customHeight="1">
      <c r="A82" s="6" t="s">
        <v>38</v>
      </c>
      <c r="B82" s="6" t="s">
        <v>72</v>
      </c>
      <c r="C82" s="6" t="s">
        <v>109</v>
      </c>
      <c r="D82" s="6"/>
      <c r="E82" s="6" t="s">
        <v>387</v>
      </c>
      <c r="F82" s="18">
        <v>608</v>
      </c>
    </row>
    <row r="83" spans="1:11" ht="66" customHeight="1">
      <c r="A83" s="6" t="s">
        <v>38</v>
      </c>
      <c r="B83" s="6" t="s">
        <v>114</v>
      </c>
      <c r="C83" s="6" t="s">
        <v>109</v>
      </c>
      <c r="D83" s="6"/>
      <c r="E83" s="6" t="s">
        <v>389</v>
      </c>
      <c r="F83" s="18">
        <v>574</v>
      </c>
    </row>
    <row r="84" spans="1:11" ht="66" customHeight="1">
      <c r="A84" s="6" t="s">
        <v>38</v>
      </c>
      <c r="B84" s="6" t="s">
        <v>68</v>
      </c>
      <c r="C84" s="6" t="s">
        <v>44</v>
      </c>
      <c r="D84" s="6"/>
      <c r="E84" s="6" t="s">
        <v>416</v>
      </c>
      <c r="F84" s="18">
        <v>736</v>
      </c>
    </row>
    <row r="85" spans="1:11" ht="66" customHeight="1">
      <c r="A85" s="6" t="s">
        <v>38</v>
      </c>
      <c r="B85" s="6" t="s">
        <v>68</v>
      </c>
      <c r="C85" s="6" t="s">
        <v>40</v>
      </c>
      <c r="D85" s="6"/>
      <c r="E85" s="6" t="s">
        <v>415</v>
      </c>
      <c r="F85" s="18">
        <v>827</v>
      </c>
    </row>
    <row r="86" spans="1:11" ht="66" customHeight="1">
      <c r="A86" s="6" t="s">
        <v>38</v>
      </c>
      <c r="B86" s="6" t="s">
        <v>39</v>
      </c>
      <c r="C86" s="6" t="s">
        <v>44</v>
      </c>
      <c r="D86" s="6"/>
      <c r="E86" s="6" t="s">
        <v>412</v>
      </c>
      <c r="F86" s="18">
        <v>939</v>
      </c>
    </row>
    <row r="87" spans="1:11" ht="66" customHeight="1">
      <c r="A87" s="6" t="s">
        <v>38</v>
      </c>
      <c r="B87" s="6" t="s">
        <v>39</v>
      </c>
      <c r="C87" s="6" t="s">
        <v>40</v>
      </c>
      <c r="D87" s="6"/>
      <c r="E87" s="6" t="s">
        <v>411</v>
      </c>
      <c r="F87" s="18">
        <v>961</v>
      </c>
    </row>
    <row r="88" spans="1:11" ht="66" customHeight="1">
      <c r="A88" s="6" t="s">
        <v>38</v>
      </c>
      <c r="B88" s="6" t="s">
        <v>148</v>
      </c>
      <c r="C88" s="6" t="s">
        <v>40</v>
      </c>
      <c r="D88" s="6"/>
      <c r="E88" s="6" t="s">
        <v>417</v>
      </c>
      <c r="F88" s="18">
        <v>501</v>
      </c>
      <c r="K88" s="2"/>
    </row>
    <row r="89" spans="1:11" ht="66" customHeight="1">
      <c r="A89" s="6" t="s">
        <v>110</v>
      </c>
      <c r="B89" s="6" t="s">
        <v>111</v>
      </c>
      <c r="C89" s="6" t="s">
        <v>112</v>
      </c>
      <c r="D89" s="6"/>
      <c r="E89" s="6" t="s">
        <v>368</v>
      </c>
      <c r="F89" s="18">
        <v>606</v>
      </c>
    </row>
    <row r="90" spans="1:11" ht="66" customHeight="1">
      <c r="A90" s="6" t="s">
        <v>173</v>
      </c>
      <c r="B90" s="6" t="s">
        <v>174</v>
      </c>
      <c r="C90" s="6" t="s">
        <v>175</v>
      </c>
      <c r="D90" s="6"/>
      <c r="E90" s="6" t="s">
        <v>466</v>
      </c>
      <c r="F90" s="18">
        <v>42</v>
      </c>
      <c r="J90" s="2"/>
    </row>
    <row r="91" spans="1:11" ht="66" customHeight="1">
      <c r="A91" s="6" t="s">
        <v>173</v>
      </c>
      <c r="B91" s="6" t="s">
        <v>183</v>
      </c>
      <c r="C91" s="6" t="s">
        <v>175</v>
      </c>
      <c r="D91" s="6"/>
      <c r="E91" s="6" t="s">
        <v>468</v>
      </c>
      <c r="F91" s="18">
        <v>28</v>
      </c>
    </row>
    <row r="92" spans="1:11" ht="66" customHeight="1">
      <c r="A92" s="6" t="s">
        <v>173</v>
      </c>
      <c r="B92" s="6" t="s">
        <v>229</v>
      </c>
      <c r="C92" s="6" t="s">
        <v>175</v>
      </c>
      <c r="D92" s="6"/>
      <c r="E92" s="6" t="s">
        <v>484</v>
      </c>
      <c r="F92" s="18">
        <v>4</v>
      </c>
    </row>
    <row r="93" spans="1:11" ht="66" customHeight="1">
      <c r="A93" s="6" t="s">
        <v>173</v>
      </c>
      <c r="B93" s="6" t="s">
        <v>189</v>
      </c>
      <c r="C93" s="6" t="s">
        <v>190</v>
      </c>
      <c r="D93" s="6"/>
      <c r="E93" s="6" t="s">
        <v>470</v>
      </c>
      <c r="F93" s="18">
        <v>23</v>
      </c>
    </row>
    <row r="94" spans="1:11" ht="66" customHeight="1">
      <c r="A94" s="6" t="s">
        <v>173</v>
      </c>
      <c r="B94" s="6" t="s">
        <v>196</v>
      </c>
      <c r="C94" s="6" t="s">
        <v>175</v>
      </c>
      <c r="D94" s="6"/>
      <c r="E94" s="6" t="s">
        <v>472</v>
      </c>
      <c r="F94" s="18">
        <v>13</v>
      </c>
    </row>
    <row r="95" spans="1:11" ht="66" customHeight="1">
      <c r="A95" s="6" t="s">
        <v>54</v>
      </c>
      <c r="B95" s="6" t="s">
        <v>39</v>
      </c>
      <c r="C95" s="6" t="s">
        <v>61</v>
      </c>
      <c r="D95" s="6"/>
      <c r="E95" s="6" t="s">
        <v>426</v>
      </c>
      <c r="F95" s="18">
        <v>829</v>
      </c>
    </row>
    <row r="96" spans="1:11" ht="66" customHeight="1">
      <c r="A96" s="6" t="s">
        <v>54</v>
      </c>
      <c r="B96" s="6" t="s">
        <v>39</v>
      </c>
      <c r="C96" s="6" t="s">
        <v>56</v>
      </c>
      <c r="D96" s="6"/>
      <c r="E96" s="6" t="s">
        <v>429</v>
      </c>
      <c r="F96" s="18">
        <v>762</v>
      </c>
    </row>
    <row r="97" spans="1:6" ht="66" customHeight="1">
      <c r="A97" s="6" t="s">
        <v>54</v>
      </c>
      <c r="B97" s="6" t="s">
        <v>82</v>
      </c>
      <c r="C97" s="6" t="s">
        <v>126</v>
      </c>
      <c r="D97" s="6"/>
      <c r="E97" s="6" t="s">
        <v>414</v>
      </c>
      <c r="F97" s="18">
        <v>543</v>
      </c>
    </row>
    <row r="98" spans="1:6" ht="66" customHeight="1">
      <c r="A98" s="6" t="s">
        <v>54</v>
      </c>
      <c r="B98" s="6" t="s">
        <v>82</v>
      </c>
      <c r="C98" s="6" t="s">
        <v>61</v>
      </c>
      <c r="D98" s="6"/>
      <c r="E98" s="6" t="s">
        <v>428</v>
      </c>
      <c r="F98" s="18">
        <v>782</v>
      </c>
    </row>
    <row r="99" spans="1:6" ht="66" customHeight="1">
      <c r="A99" s="6" t="s">
        <v>54</v>
      </c>
      <c r="B99" s="6" t="s">
        <v>82</v>
      </c>
      <c r="C99" s="6" t="s">
        <v>56</v>
      </c>
      <c r="D99" s="6"/>
      <c r="E99" s="6" t="s">
        <v>413</v>
      </c>
      <c r="F99" s="18">
        <v>744</v>
      </c>
    </row>
    <row r="100" spans="1:6" ht="66" customHeight="1">
      <c r="A100" s="6" t="s">
        <v>54</v>
      </c>
      <c r="B100" s="6" t="s">
        <v>55</v>
      </c>
      <c r="C100" s="6" t="s">
        <v>61</v>
      </c>
      <c r="D100" s="6"/>
      <c r="E100" s="6" t="s">
        <v>425</v>
      </c>
      <c r="F100" s="18">
        <v>870</v>
      </c>
    </row>
    <row r="101" spans="1:6" ht="66" customHeight="1">
      <c r="A101" s="6" t="s">
        <v>54</v>
      </c>
      <c r="B101" s="6" t="s">
        <v>55</v>
      </c>
      <c r="C101" s="6" t="s">
        <v>56</v>
      </c>
      <c r="D101" s="6"/>
      <c r="E101" s="6" t="s">
        <v>424</v>
      </c>
      <c r="F101" s="18">
        <v>896</v>
      </c>
    </row>
    <row r="102" spans="1:6" ht="66" customHeight="1">
      <c r="A102" s="6" t="s">
        <v>54</v>
      </c>
      <c r="B102" s="6" t="s">
        <v>75</v>
      </c>
      <c r="C102" s="6" t="s">
        <v>61</v>
      </c>
      <c r="D102" s="6"/>
      <c r="E102" s="6" t="s">
        <v>427</v>
      </c>
      <c r="F102" s="18">
        <v>805</v>
      </c>
    </row>
    <row r="103" spans="1:6" ht="66" customHeight="1">
      <c r="A103" s="6" t="s">
        <v>140</v>
      </c>
      <c r="B103" s="6" t="s">
        <v>152</v>
      </c>
      <c r="C103" s="6" t="s">
        <v>145</v>
      </c>
      <c r="D103" s="6"/>
      <c r="E103" s="6" t="s">
        <v>405</v>
      </c>
      <c r="F103" s="18">
        <v>407</v>
      </c>
    </row>
    <row r="104" spans="1:6" ht="66" customHeight="1">
      <c r="A104" s="6" t="s">
        <v>140</v>
      </c>
      <c r="B104" s="6" t="s">
        <v>152</v>
      </c>
      <c r="C104" s="6" t="s">
        <v>142</v>
      </c>
      <c r="D104" s="6"/>
      <c r="E104" s="6" t="s">
        <v>403</v>
      </c>
      <c r="F104" s="18">
        <v>413</v>
      </c>
    </row>
    <row r="105" spans="1:6" ht="66" customHeight="1">
      <c r="A105" s="6" t="s">
        <v>140</v>
      </c>
      <c r="B105" s="6" t="s">
        <v>141</v>
      </c>
      <c r="C105" s="6" t="s">
        <v>145</v>
      </c>
      <c r="D105" s="6"/>
      <c r="E105" s="6" t="s">
        <v>399</v>
      </c>
      <c r="F105" s="18">
        <v>516</v>
      </c>
    </row>
    <row r="106" spans="1:6" ht="66" customHeight="1">
      <c r="A106" s="6" t="s">
        <v>140</v>
      </c>
      <c r="B106" s="6" t="s">
        <v>141</v>
      </c>
      <c r="C106" s="6" t="s">
        <v>142</v>
      </c>
      <c r="D106" s="6"/>
      <c r="E106" s="6" t="s">
        <v>395</v>
      </c>
      <c r="F106" s="18">
        <v>523</v>
      </c>
    </row>
    <row r="107" spans="1:6" ht="66" customHeight="1">
      <c r="A107" s="6" t="s">
        <v>140</v>
      </c>
      <c r="B107" s="6" t="s">
        <v>72</v>
      </c>
      <c r="C107" s="6" t="s">
        <v>145</v>
      </c>
      <c r="D107" s="6"/>
      <c r="E107" s="6" t="s">
        <v>401</v>
      </c>
      <c r="F107" s="18">
        <v>459</v>
      </c>
    </row>
    <row r="108" spans="1:6" ht="66" customHeight="1">
      <c r="A108" s="6" t="s">
        <v>140</v>
      </c>
      <c r="B108" s="6" t="s">
        <v>72</v>
      </c>
      <c r="C108" s="6" t="s">
        <v>142</v>
      </c>
      <c r="D108" s="6"/>
      <c r="E108" s="6" t="s">
        <v>397</v>
      </c>
      <c r="F108" s="18">
        <v>520</v>
      </c>
    </row>
    <row r="109" spans="1:6" ht="66" customHeight="1">
      <c r="A109" s="6" t="s">
        <v>140</v>
      </c>
      <c r="B109" s="6" t="s">
        <v>157</v>
      </c>
      <c r="C109" s="6" t="s">
        <v>145</v>
      </c>
      <c r="D109" s="6"/>
      <c r="E109" s="6" t="s">
        <v>409</v>
      </c>
      <c r="F109" s="18">
        <v>305</v>
      </c>
    </row>
    <row r="110" spans="1:6" ht="66" customHeight="1">
      <c r="A110" s="6" t="s">
        <v>140</v>
      </c>
      <c r="B110" s="6" t="s">
        <v>157</v>
      </c>
      <c r="C110" s="6" t="s">
        <v>142</v>
      </c>
      <c r="D110" s="6"/>
      <c r="E110" s="6" t="s">
        <v>407</v>
      </c>
      <c r="F110" s="18">
        <v>318</v>
      </c>
    </row>
  </sheetData>
  <autoFilter ref="A2:F2"/>
  <phoneticPr fontId="2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E7" sqref="E7"/>
    </sheetView>
  </sheetViews>
  <sheetFormatPr defaultRowHeight="15"/>
  <cols>
    <col min="1" max="1" width="24.25" bestFit="1" customWidth="1"/>
    <col min="2" max="3" width="11" bestFit="1" customWidth="1"/>
    <col min="4" max="4" width="13" customWidth="1"/>
    <col min="8" max="8" width="15.875" customWidth="1"/>
  </cols>
  <sheetData>
    <row r="1" spans="1:8">
      <c r="A1" s="19" t="s">
        <v>518</v>
      </c>
      <c r="B1" t="s">
        <v>533</v>
      </c>
    </row>
    <row r="2" spans="1:8">
      <c r="A2" t="s">
        <v>71</v>
      </c>
      <c r="B2">
        <v>815</v>
      </c>
    </row>
    <row r="3" spans="1:8">
      <c r="A3" t="s">
        <v>138</v>
      </c>
      <c r="B3">
        <v>527</v>
      </c>
      <c r="D3" s="23"/>
      <c r="E3" s="29" t="s">
        <v>536</v>
      </c>
      <c r="F3" s="24"/>
      <c r="G3" s="24"/>
      <c r="H3" s="25"/>
    </row>
    <row r="4" spans="1:8">
      <c r="A4" t="s">
        <v>153</v>
      </c>
      <c r="B4">
        <v>266</v>
      </c>
      <c r="D4" s="30" t="s">
        <v>537</v>
      </c>
      <c r="E4" t="s">
        <v>546</v>
      </c>
      <c r="H4" s="26"/>
    </row>
    <row r="5" spans="1:8">
      <c r="A5" t="s">
        <v>130</v>
      </c>
      <c r="B5">
        <v>536</v>
      </c>
      <c r="D5" s="30" t="s">
        <v>538</v>
      </c>
      <c r="H5" s="26"/>
    </row>
    <row r="6" spans="1:8">
      <c r="A6" t="s">
        <v>49</v>
      </c>
      <c r="B6">
        <v>1560</v>
      </c>
      <c r="D6" s="30" t="s">
        <v>539</v>
      </c>
      <c r="E6" t="s">
        <v>549</v>
      </c>
      <c r="H6" s="26"/>
    </row>
    <row r="7" spans="1:8">
      <c r="A7" t="s">
        <v>2</v>
      </c>
      <c r="B7">
        <v>7121</v>
      </c>
      <c r="D7" s="30" t="s">
        <v>540</v>
      </c>
      <c r="E7" t="s">
        <v>548</v>
      </c>
      <c r="H7" s="26"/>
    </row>
    <row r="8" spans="1:8">
      <c r="A8" t="s">
        <v>21</v>
      </c>
      <c r="B8">
        <v>3482</v>
      </c>
      <c r="D8" s="30" t="s">
        <v>541</v>
      </c>
      <c r="E8" t="s">
        <v>547</v>
      </c>
      <c r="H8" s="26"/>
    </row>
    <row r="9" spans="1:8">
      <c r="A9" t="s">
        <v>201</v>
      </c>
      <c r="B9">
        <v>548</v>
      </c>
      <c r="D9" s="30" t="s">
        <v>542</v>
      </c>
      <c r="E9" t="s">
        <v>543</v>
      </c>
      <c r="H9" s="26"/>
    </row>
    <row r="10" spans="1:8">
      <c r="A10" t="s">
        <v>237</v>
      </c>
      <c r="B10">
        <v>2</v>
      </c>
      <c r="D10" s="31" t="s">
        <v>544</v>
      </c>
      <c r="E10" s="27" t="s">
        <v>545</v>
      </c>
      <c r="F10" s="27"/>
      <c r="G10" s="27"/>
      <c r="H10" s="28"/>
    </row>
    <row r="11" spans="1:8">
      <c r="A11" t="s">
        <v>179</v>
      </c>
      <c r="B11">
        <v>30</v>
      </c>
    </row>
    <row r="12" spans="1:8">
      <c r="A12" t="s">
        <v>78</v>
      </c>
      <c r="B12">
        <v>795</v>
      </c>
    </row>
    <row r="13" spans="1:8">
      <c r="A13" t="s">
        <v>7</v>
      </c>
      <c r="B13">
        <v>5307</v>
      </c>
    </row>
    <row r="14" spans="1:8">
      <c r="A14" t="s">
        <v>278</v>
      </c>
      <c r="B14">
        <v>140</v>
      </c>
    </row>
    <row r="15" spans="1:8">
      <c r="A15" t="s">
        <v>41</v>
      </c>
      <c r="B15">
        <v>2038</v>
      </c>
    </row>
    <row r="16" spans="1:8">
      <c r="A16" t="s">
        <v>264</v>
      </c>
      <c r="B16">
        <v>224</v>
      </c>
    </row>
    <row r="17" spans="1:2">
      <c r="A17" t="s">
        <v>162</v>
      </c>
      <c r="B17">
        <v>142</v>
      </c>
    </row>
    <row r="18" spans="1:2">
      <c r="A18" t="s">
        <v>214</v>
      </c>
      <c r="B18">
        <v>18</v>
      </c>
    </row>
    <row r="19" spans="1:2">
      <c r="A19" t="s">
        <v>167</v>
      </c>
      <c r="B19">
        <v>606</v>
      </c>
    </row>
    <row r="20" spans="1:2">
      <c r="A20" t="s">
        <v>255</v>
      </c>
      <c r="B20">
        <v>227</v>
      </c>
    </row>
    <row r="21" spans="1:2">
      <c r="A21" t="s">
        <v>250</v>
      </c>
      <c r="B21">
        <v>200</v>
      </c>
    </row>
    <row r="22" spans="1:2">
      <c r="A22" t="s">
        <v>185</v>
      </c>
      <c r="B22">
        <v>28</v>
      </c>
    </row>
    <row r="23" spans="1:2">
      <c r="A23" t="s">
        <v>273</v>
      </c>
      <c r="B23">
        <v>75</v>
      </c>
    </row>
    <row r="24" spans="1:2">
      <c r="A24" t="s">
        <v>27</v>
      </c>
      <c r="B24">
        <v>13145</v>
      </c>
    </row>
    <row r="25" spans="1:2">
      <c r="A25" t="s">
        <v>38</v>
      </c>
      <c r="B25">
        <v>5146</v>
      </c>
    </row>
    <row r="26" spans="1:2">
      <c r="A26" t="s">
        <v>110</v>
      </c>
      <c r="B26">
        <v>606</v>
      </c>
    </row>
    <row r="27" spans="1:2">
      <c r="A27" t="s">
        <v>173</v>
      </c>
      <c r="B27">
        <v>110</v>
      </c>
    </row>
    <row r="28" spans="1:2">
      <c r="A28" t="s">
        <v>54</v>
      </c>
      <c r="B28">
        <v>6231</v>
      </c>
    </row>
    <row r="29" spans="1:2">
      <c r="A29" t="s">
        <v>140</v>
      </c>
      <c r="B29">
        <v>3461</v>
      </c>
    </row>
    <row r="30" spans="1:2">
      <c r="A30" t="s">
        <v>532</v>
      </c>
      <c r="B30">
        <v>53386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0"/>
  <sheetViews>
    <sheetView workbookViewId="0">
      <selection activeCell="F5" sqref="F5"/>
    </sheetView>
  </sheetViews>
  <sheetFormatPr defaultRowHeight="15"/>
  <cols>
    <col min="1" max="1" width="11.125" customWidth="1"/>
    <col min="2" max="2" width="11" bestFit="1" customWidth="1"/>
    <col min="3" max="3" width="12.125" bestFit="1" customWidth="1"/>
  </cols>
  <sheetData>
    <row r="3" spans="1:3">
      <c r="A3" s="19" t="s">
        <v>535</v>
      </c>
      <c r="B3" t="s">
        <v>533</v>
      </c>
      <c r="C3" t="s">
        <v>534</v>
      </c>
    </row>
    <row r="4" spans="1:3">
      <c r="A4" s="20">
        <v>2018</v>
      </c>
      <c r="B4" s="21">
        <v>14162</v>
      </c>
      <c r="C4" s="22">
        <v>0.26527554040385121</v>
      </c>
    </row>
    <row r="5" spans="1:3">
      <c r="A5" s="20">
        <v>2020</v>
      </c>
      <c r="B5" s="21">
        <v>13041</v>
      </c>
      <c r="C5" s="22">
        <v>0.24427752594313115</v>
      </c>
    </row>
    <row r="6" spans="1:3">
      <c r="A6" s="20">
        <v>2021</v>
      </c>
      <c r="B6" s="21">
        <v>10978</v>
      </c>
      <c r="C6" s="22">
        <v>0.20563443599445547</v>
      </c>
    </row>
    <row r="7" spans="1:3">
      <c r="A7" s="20">
        <v>2022</v>
      </c>
      <c r="B7" s="21">
        <v>13721</v>
      </c>
      <c r="C7" s="22">
        <v>0.25701494773910766</v>
      </c>
    </row>
    <row r="8" spans="1:3">
      <c r="A8" s="20">
        <v>2023</v>
      </c>
      <c r="B8" s="21">
        <v>1426</v>
      </c>
      <c r="C8" s="22">
        <v>2.671112276626831E-2</v>
      </c>
    </row>
    <row r="9" spans="1:3">
      <c r="A9" s="20">
        <v>2024</v>
      </c>
      <c r="B9" s="21">
        <v>58</v>
      </c>
      <c r="C9" s="22">
        <v>1.0864271531862285E-3</v>
      </c>
    </row>
    <row r="10" spans="1:3">
      <c r="A10" s="20" t="s">
        <v>532</v>
      </c>
      <c r="B10" s="21">
        <v>53386</v>
      </c>
      <c r="C10" s="22">
        <v>1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SOH</vt:lpstr>
      <vt:lpstr>PRODUCT IMAGE</vt:lpstr>
      <vt:lpstr>PIVOT</vt:lpstr>
      <vt:lpstr>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2026-03-10T06:43:45Z</dcterms:created>
  <dcterms:modified xsi:type="dcterms:W3CDTF">2026-03-23T14:13:04Z</dcterms:modified>
</cp:coreProperties>
</file>